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 Schauinsland\Desktop\Cego\2023 April\"/>
    </mc:Choice>
  </mc:AlternateContent>
  <xr:revisionPtr revIDLastSave="0" documentId="13_ncr:1_{6647862A-6CFD-4B48-BE92-D9A9CE6198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meldung" sheetId="1" r:id="rId1"/>
    <sheet name="Namen SchwMeisterschaft" sheetId="4" r:id="rId2"/>
    <sheet name="Namen" sheetId="2" r:id="rId3"/>
    <sheet name="Tabelle3" sheetId="3" r:id="rId4"/>
  </sheets>
  <definedNames>
    <definedName name="_xlnm._FilterDatabase" localSheetId="0" hidden="1">Anmeldung!$A$3:$K$79</definedName>
    <definedName name="_xlnm._FilterDatabase" localSheetId="1" hidden="1">'Namen SchwMeisterschaft'!$B$1:$C$193</definedName>
    <definedName name="_xlnm.Print_Titles" localSheetId="0">Anmeldung!$3:$3</definedName>
    <definedName name="_xlnm.Print_Titles" localSheetId="2">Namen!$1:$1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1" l="1"/>
  <c r="I1" i="1"/>
  <c r="J1" i="1"/>
  <c r="K17" i="1"/>
  <c r="K66" i="1"/>
  <c r="K77" i="1"/>
  <c r="K46" i="1"/>
  <c r="K75" i="1"/>
  <c r="K69" i="1"/>
  <c r="K60" i="1"/>
  <c r="K35" i="1"/>
  <c r="K53" i="1"/>
  <c r="K43" i="1"/>
  <c r="K21" i="1"/>
  <c r="K31" i="1"/>
  <c r="K33" i="1"/>
  <c r="K62" i="1"/>
  <c r="K73" i="1"/>
  <c r="K65" i="1"/>
  <c r="K71" i="1"/>
  <c r="K25" i="1"/>
  <c r="K72" i="1"/>
  <c r="K50" i="1"/>
  <c r="K76" i="1"/>
  <c r="K38" i="1"/>
  <c r="K48" i="1"/>
  <c r="K26" i="1"/>
  <c r="K40" i="1"/>
  <c r="K15" i="1"/>
  <c r="K56" i="1"/>
  <c r="K20" i="1"/>
  <c r="K49" i="1"/>
  <c r="K23" i="1"/>
  <c r="K45" i="1"/>
  <c r="K36" i="1"/>
  <c r="K5" i="1"/>
  <c r="K6" i="1"/>
  <c r="K79" i="1"/>
  <c r="K13" i="1"/>
  <c r="K7" i="1"/>
  <c r="K9" i="1"/>
  <c r="K59" i="1"/>
  <c r="K4" i="1"/>
  <c r="K63" i="1"/>
  <c r="K27" i="1"/>
  <c r="K34" i="1"/>
  <c r="K78" i="1"/>
  <c r="K14" i="1"/>
  <c r="K70" i="1"/>
  <c r="K57" i="1"/>
  <c r="K39" i="1"/>
  <c r="K30" i="1"/>
  <c r="K28" i="1"/>
  <c r="K58" i="1"/>
  <c r="K29" i="1"/>
  <c r="K41" i="1"/>
  <c r="K61" i="1"/>
  <c r="K54" i="1"/>
  <c r="K18" i="1"/>
  <c r="K11" i="1"/>
  <c r="K10" i="1"/>
  <c r="K42" i="1"/>
  <c r="K37" i="1"/>
  <c r="K19" i="1"/>
  <c r="K32" i="1"/>
  <c r="K16" i="1"/>
  <c r="K24" i="1"/>
  <c r="K47" i="1"/>
  <c r="K67" i="1"/>
  <c r="K12" i="1"/>
  <c r="K55" i="1"/>
  <c r="K68" i="1"/>
  <c r="K51" i="1"/>
  <c r="K64" i="1"/>
  <c r="K22" i="1"/>
  <c r="K52" i="1"/>
  <c r="K44" i="1"/>
  <c r="K8" i="1"/>
  <c r="G1" i="1"/>
  <c r="F1" i="1"/>
  <c r="K74" i="1"/>
  <c r="A30" i="1" l="1"/>
  <c r="A52" i="1"/>
  <c r="A11" i="1"/>
  <c r="A64" i="1"/>
  <c r="A16" i="1"/>
  <c r="A54" i="1"/>
  <c r="A68" i="1"/>
  <c r="A19" i="1"/>
  <c r="A41" i="1"/>
  <c r="A8" i="1"/>
  <c r="A12" i="1"/>
  <c r="A42" i="1"/>
  <c r="A58" i="1"/>
  <c r="A17" i="1"/>
  <c r="A47" i="1"/>
  <c r="A14" i="1"/>
  <c r="K1" i="1"/>
  <c r="A74" i="1"/>
  <c r="A22" i="1"/>
  <c r="A55" i="1"/>
  <c r="A24" i="1"/>
  <c r="A37" i="1"/>
  <c r="A18" i="1"/>
  <c r="A29" i="1"/>
  <c r="A39" i="1"/>
  <c r="A78" i="1"/>
  <c r="A4" i="1"/>
  <c r="A13" i="1"/>
  <c r="A36" i="1"/>
  <c r="A20" i="1"/>
  <c r="A26" i="1"/>
  <c r="A50" i="1"/>
  <c r="A65" i="1"/>
  <c r="A31" i="1"/>
  <c r="A35" i="1"/>
  <c r="A46" i="1"/>
  <c r="A57" i="1"/>
  <c r="A34" i="1"/>
  <c r="A59" i="1"/>
  <c r="A79" i="1"/>
  <c r="A45" i="1"/>
  <c r="A56" i="1"/>
  <c r="A48" i="1"/>
  <c r="A72" i="1"/>
  <c r="A73" i="1"/>
  <c r="A21" i="1"/>
  <c r="A60" i="1"/>
  <c r="A77" i="1"/>
  <c r="A44" i="1"/>
  <c r="A51" i="1"/>
  <c r="A67" i="1"/>
  <c r="A32" i="1"/>
  <c r="A10" i="1"/>
  <c r="A61" i="1"/>
  <c r="A28" i="1"/>
  <c r="A70" i="1"/>
  <c r="A27" i="1"/>
  <c r="A9" i="1"/>
  <c r="A6" i="1"/>
  <c r="A23" i="1"/>
  <c r="A15" i="1"/>
  <c r="A38" i="1"/>
  <c r="A25" i="1"/>
  <c r="A62" i="1"/>
  <c r="A43" i="1"/>
  <c r="A69" i="1"/>
  <c r="A66" i="1"/>
  <c r="A63" i="1"/>
  <c r="A7" i="1"/>
  <c r="A5" i="1"/>
  <c r="A49" i="1"/>
  <c r="A40" i="1"/>
  <c r="A76" i="1"/>
  <c r="A71" i="1"/>
  <c r="A33" i="1"/>
  <c r="A53" i="1"/>
  <c r="A75" i="1"/>
</calcChain>
</file>

<file path=xl/sharedStrings.xml><?xml version="1.0" encoding="utf-8"?>
<sst xmlns="http://schemas.openxmlformats.org/spreadsheetml/2006/main" count="1148" uniqueCount="562">
  <si>
    <t>Name</t>
  </si>
  <si>
    <t>Vorname</t>
  </si>
  <si>
    <t>Ort</t>
  </si>
  <si>
    <t>Gesamt</t>
  </si>
  <si>
    <t>Tischnr. Runde 1</t>
  </si>
  <si>
    <t>Tischnr. Runde 2</t>
  </si>
  <si>
    <t>Punkte Runde 1</t>
  </si>
  <si>
    <t>Punkte Runde 2</t>
  </si>
  <si>
    <t>Platz</t>
  </si>
  <si>
    <t>be-
zahlt</t>
  </si>
  <si>
    <t>Nr.</t>
  </si>
  <si>
    <t>Gutmann</t>
  </si>
  <si>
    <t>Andreas</t>
  </si>
  <si>
    <t>Münstertal</t>
  </si>
  <si>
    <t>Obergfell</t>
  </si>
  <si>
    <t>Hubert</t>
  </si>
  <si>
    <t>Brigachtal</t>
  </si>
  <si>
    <t>Bär</t>
  </si>
  <si>
    <t>Ewald</t>
  </si>
  <si>
    <t>Bad-Krozingen</t>
  </si>
  <si>
    <t>Fehrenbach</t>
  </si>
  <si>
    <t>Peter</t>
  </si>
  <si>
    <t>Simonswald</t>
  </si>
  <si>
    <t>Keller</t>
  </si>
  <si>
    <t>Franz</t>
  </si>
  <si>
    <t>Aulfingen</t>
  </si>
  <si>
    <t>Rieger</t>
  </si>
  <si>
    <t>Ludwig</t>
  </si>
  <si>
    <t>Bräunlingen</t>
  </si>
  <si>
    <t>Schultis</t>
  </si>
  <si>
    <t>Hans-Peter</t>
  </si>
  <si>
    <t>Zwochner</t>
  </si>
  <si>
    <t>Wilfried</t>
  </si>
  <si>
    <t>Engen-Stetten</t>
  </si>
  <si>
    <t>Klostermann</t>
  </si>
  <si>
    <t>Ralf</t>
  </si>
  <si>
    <t>Kirchenhausen</t>
  </si>
  <si>
    <t>Kaltenbach</t>
  </si>
  <si>
    <t>Seifried</t>
  </si>
  <si>
    <t>Frank</t>
  </si>
  <si>
    <t>Hirt</t>
  </si>
  <si>
    <t>Alfred</t>
  </si>
  <si>
    <t>Grüningen</t>
  </si>
  <si>
    <t>Kreutter</t>
  </si>
  <si>
    <t>Herbert</t>
  </si>
  <si>
    <t>Schwenningen</t>
  </si>
  <si>
    <t>Heberle</t>
  </si>
  <si>
    <t>Gotthard</t>
  </si>
  <si>
    <t>Tannheim</t>
  </si>
  <si>
    <t>Hepting</t>
  </si>
  <si>
    <t>Emil</t>
  </si>
  <si>
    <t>Hochemmingen</t>
  </si>
  <si>
    <t>Merz</t>
  </si>
  <si>
    <t>Bertram</t>
  </si>
  <si>
    <t>Mundelfingen</t>
  </si>
  <si>
    <t>Delor</t>
  </si>
  <si>
    <t>Wolfgang</t>
  </si>
  <si>
    <t>Hüfingen</t>
  </si>
  <si>
    <t>Fürderer</t>
  </si>
  <si>
    <t>Erbert</t>
  </si>
  <si>
    <t>Rolf</t>
  </si>
  <si>
    <t>Unterbränd</t>
  </si>
  <si>
    <t>Metzler</t>
  </si>
  <si>
    <t>Manfrad</t>
  </si>
  <si>
    <t>Neustadt</t>
  </si>
  <si>
    <t>Reinhard</t>
  </si>
  <si>
    <t>Hensmann</t>
  </si>
  <si>
    <t>Martin</t>
  </si>
  <si>
    <t>Hilzinger</t>
  </si>
  <si>
    <t>Stefan</t>
  </si>
  <si>
    <t>Denzlingen</t>
  </si>
  <si>
    <t>Weber</t>
  </si>
  <si>
    <t>Adeline</t>
  </si>
  <si>
    <t>St. Peter</t>
  </si>
  <si>
    <t>Kleiser</t>
  </si>
  <si>
    <t>Eisenbach</t>
  </si>
  <si>
    <t>Frizsche</t>
  </si>
  <si>
    <t>Markus</t>
  </si>
  <si>
    <t>Saier</t>
  </si>
  <si>
    <t>Hugo</t>
  </si>
  <si>
    <t>Kuri</t>
  </si>
  <si>
    <t>Florian</t>
  </si>
  <si>
    <t>Kollnau</t>
  </si>
  <si>
    <t>Löffler</t>
  </si>
  <si>
    <t>Achim</t>
  </si>
  <si>
    <t>St. Märgen</t>
  </si>
  <si>
    <t>Heizmann</t>
  </si>
  <si>
    <t>Siegfried</t>
  </si>
  <si>
    <t>Knöpfle</t>
  </si>
  <si>
    <t>Josef</t>
  </si>
  <si>
    <t>Brugger</t>
  </si>
  <si>
    <t>Vetter</t>
  </si>
  <si>
    <t>Müllheim</t>
  </si>
  <si>
    <t>Schwer</t>
  </si>
  <si>
    <t>Renate</t>
  </si>
  <si>
    <t>Ebnet</t>
  </si>
  <si>
    <t>Klaus</t>
  </si>
  <si>
    <t>Wolterdingen</t>
  </si>
  <si>
    <t>Heinrich</t>
  </si>
  <si>
    <t>Stratz</t>
  </si>
  <si>
    <t>Franz-Paul</t>
  </si>
  <si>
    <t>Seng</t>
  </si>
  <si>
    <t>Gerold</t>
  </si>
  <si>
    <t>Furtwangen</t>
  </si>
  <si>
    <t>Blattmann</t>
  </si>
  <si>
    <t>Franziska</t>
  </si>
  <si>
    <t>Zarten</t>
  </si>
  <si>
    <t>Blessing</t>
  </si>
  <si>
    <t>Dietmar</t>
  </si>
  <si>
    <t>Neininger</t>
  </si>
  <si>
    <t>Lorenz</t>
  </si>
  <si>
    <t>Sabine</t>
  </si>
  <si>
    <t>Wehrle</t>
  </si>
  <si>
    <t>Horst</t>
  </si>
  <si>
    <t>Ruppert</t>
  </si>
  <si>
    <t>Ruschinski</t>
  </si>
  <si>
    <t>Heinz</t>
  </si>
  <si>
    <t>Königsfeld</t>
  </si>
  <si>
    <t>Michaela</t>
  </si>
  <si>
    <t>Arnold</t>
  </si>
  <si>
    <t>Olaf</t>
  </si>
  <si>
    <t>Dornstetten</t>
  </si>
  <si>
    <t>Schillinger</t>
  </si>
  <si>
    <t>Susanne</t>
  </si>
  <si>
    <t>Badenweiler</t>
  </si>
  <si>
    <t>Muglin</t>
  </si>
  <si>
    <t>Rudolf</t>
  </si>
  <si>
    <t>Fridolin</t>
  </si>
  <si>
    <t>Hofsgrund</t>
  </si>
  <si>
    <t>Jordan</t>
  </si>
  <si>
    <t>Manfred</t>
  </si>
  <si>
    <t>Freiburg</t>
  </si>
  <si>
    <t>Höfler</t>
  </si>
  <si>
    <t>Bad-Dürrheim</t>
  </si>
  <si>
    <t>Rees</t>
  </si>
  <si>
    <t>Eugen</t>
  </si>
  <si>
    <t>Levstic</t>
  </si>
  <si>
    <t>Franc</t>
  </si>
  <si>
    <t>Obersimonswald</t>
  </si>
  <si>
    <t>Frech</t>
  </si>
  <si>
    <t>Ulrich</t>
  </si>
  <si>
    <t>Sölden</t>
  </si>
  <si>
    <t>Butschle</t>
  </si>
  <si>
    <t>Karl-Heinz</t>
  </si>
  <si>
    <t>Ippingen</t>
  </si>
  <si>
    <t>Holger</t>
  </si>
  <si>
    <t>Dold</t>
  </si>
  <si>
    <t>Riedberg</t>
  </si>
  <si>
    <t>Egon</t>
  </si>
  <si>
    <t>Hermann</t>
  </si>
  <si>
    <t>Bernhard</t>
  </si>
  <si>
    <t>Willi</t>
  </si>
  <si>
    <t>Flesch</t>
  </si>
  <si>
    <t>Breisach</t>
  </si>
  <si>
    <t>Volz</t>
  </si>
  <si>
    <t>Hajo</t>
  </si>
  <si>
    <t>Glunk</t>
  </si>
  <si>
    <t>Konrad</t>
  </si>
  <si>
    <t>Egle</t>
  </si>
  <si>
    <t>Christa</t>
  </si>
  <si>
    <t>Christian</t>
  </si>
  <si>
    <t>Eichstetten</t>
  </si>
  <si>
    <t>Otmar</t>
  </si>
  <si>
    <t>Helde</t>
  </si>
  <si>
    <t>Norbert</t>
  </si>
  <si>
    <t>Jechtingen</t>
  </si>
  <si>
    <t>Gerda</t>
  </si>
  <si>
    <t>Meier</t>
  </si>
  <si>
    <t>Erika</t>
  </si>
  <si>
    <t>Fehernbach</t>
  </si>
  <si>
    <t>Dieter</t>
  </si>
  <si>
    <t>Gutach</t>
  </si>
  <si>
    <t>Wilde</t>
  </si>
  <si>
    <t>Georg</t>
  </si>
  <si>
    <t>Ketterer</t>
  </si>
  <si>
    <t>Anton</t>
  </si>
  <si>
    <t>St.Peter</t>
  </si>
  <si>
    <t>Schweizer</t>
  </si>
  <si>
    <t>Oberried</t>
  </si>
  <si>
    <t>Ernst</t>
  </si>
  <si>
    <t>Uschi</t>
  </si>
  <si>
    <t>Trenkle</t>
  </si>
  <si>
    <t>Waldvogel</t>
  </si>
  <si>
    <t>Claudia</t>
  </si>
  <si>
    <t>Schönwald</t>
  </si>
  <si>
    <t>Kieffer</t>
  </si>
  <si>
    <t>Hansjörg</t>
  </si>
  <si>
    <t>Wintermantel</t>
  </si>
  <si>
    <t>Kurt</t>
  </si>
  <si>
    <t>Rötenbach</t>
  </si>
  <si>
    <t>Schobel</t>
  </si>
  <si>
    <t>Sebastian</t>
  </si>
  <si>
    <t>Laule</t>
  </si>
  <si>
    <t>Karl</t>
  </si>
  <si>
    <t>Bausch</t>
  </si>
  <si>
    <t>Arthur</t>
  </si>
  <si>
    <t>Helga</t>
  </si>
  <si>
    <t>Helma</t>
  </si>
  <si>
    <t>Hilser</t>
  </si>
  <si>
    <t>Gerhard</t>
  </si>
  <si>
    <t>Tennenbron</t>
  </si>
  <si>
    <t>Schätzle</t>
  </si>
  <si>
    <t>Elzach</t>
  </si>
  <si>
    <t>Bayer</t>
  </si>
  <si>
    <t>Thomas</t>
  </si>
  <si>
    <t>Maurer</t>
  </si>
  <si>
    <t>Hartmut</t>
  </si>
  <si>
    <t>Meyer</t>
  </si>
  <si>
    <t>Behla</t>
  </si>
  <si>
    <t>Kenk</t>
  </si>
  <si>
    <t>Horben</t>
  </si>
  <si>
    <t>Herr</t>
  </si>
  <si>
    <t>Fritz</t>
  </si>
  <si>
    <t>Sigrid</t>
  </si>
  <si>
    <t>Andris</t>
  </si>
  <si>
    <t>Blust</t>
  </si>
  <si>
    <t>Bernd</t>
  </si>
  <si>
    <t>Hofmeier</t>
  </si>
  <si>
    <t>May</t>
  </si>
  <si>
    <t xml:space="preserve">Löffingen </t>
  </si>
  <si>
    <t>Roland</t>
  </si>
  <si>
    <t>Burger</t>
  </si>
  <si>
    <t>Prechtal</t>
  </si>
  <si>
    <t>Glottertal</t>
  </si>
  <si>
    <t>Beha</t>
  </si>
  <si>
    <t>Fridel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</si>
  <si>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</si>
  <si>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</si>
  <si>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</si>
  <si>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</si>
  <si>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</si>
  <si>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</si>
  <si>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</si>
  <si>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</si>
  <si>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</si>
  <si>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</si>
  <si>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</si>
  <si>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</si>
  <si>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</si>
  <si>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R</t>
  </si>
  <si>
    <t>S</t>
  </si>
  <si>
    <t>T</t>
  </si>
  <si>
    <t>V</t>
  </si>
  <si>
    <t>W</t>
  </si>
  <si>
    <t>Z</t>
  </si>
  <si>
    <t>A-Z</t>
  </si>
  <si>
    <t>Geisingen</t>
  </si>
  <si>
    <t>Keller Franz</t>
  </si>
  <si>
    <t>Frankfurt</t>
  </si>
  <si>
    <t>König Markus</t>
  </si>
  <si>
    <t>Kaltenbach Katja</t>
  </si>
  <si>
    <t>Wyhl</t>
  </si>
  <si>
    <t>Ziser Lukas</t>
  </si>
  <si>
    <t>Bonndorf</t>
  </si>
  <si>
    <t>Hofmeier Noah</t>
  </si>
  <si>
    <t>Hofmeier Rosmarie</t>
  </si>
  <si>
    <t>Schobel Sebastian</t>
  </si>
  <si>
    <t>Hilzinger Stefan</t>
  </si>
  <si>
    <t>Nieratschker Josef</t>
  </si>
  <si>
    <t>Sumpfohren</t>
  </si>
  <si>
    <t>Meier Carmen</t>
  </si>
  <si>
    <t>Blessing Rupert</t>
  </si>
  <si>
    <t>Guckelberger Carmen</t>
  </si>
  <si>
    <t>Fehrenbach Fridolin</t>
  </si>
  <si>
    <t>Hilzinger Heinrich</t>
  </si>
  <si>
    <t>Tannjuk Matthias</t>
  </si>
  <si>
    <t>Bubenbach</t>
  </si>
  <si>
    <t>Rohrer Urban</t>
  </si>
  <si>
    <t>Kaltenbach Hubert</t>
  </si>
  <si>
    <t>Helde Norbert</t>
  </si>
  <si>
    <t>Riesle Rudolf</t>
  </si>
  <si>
    <t>Hinterzarten</t>
  </si>
  <si>
    <t>Kern Karolina</t>
  </si>
  <si>
    <t>Durbach</t>
  </si>
  <si>
    <t>Vogt Ursula</t>
  </si>
  <si>
    <t>Schweighausen</t>
  </si>
  <si>
    <t>Striegel Matthias</t>
  </si>
  <si>
    <t>St.Märgen</t>
  </si>
  <si>
    <t>Gerlach Erika</t>
  </si>
  <si>
    <t>Hug Thorsten</t>
  </si>
  <si>
    <t>Riesle Christian</t>
  </si>
  <si>
    <t>Wehrle Helma</t>
  </si>
  <si>
    <t>Bader Dominik</t>
  </si>
  <si>
    <t>Kleis Maria</t>
  </si>
  <si>
    <t>Knöpfle Josef</t>
  </si>
  <si>
    <t>Guckelberger Aaron</t>
  </si>
  <si>
    <t>Schlageter Werner</t>
  </si>
  <si>
    <t>Ewald Marcus</t>
  </si>
  <si>
    <t>Ottersweier</t>
  </si>
  <si>
    <t>Zimmer Peter</t>
  </si>
  <si>
    <t>Bad Dürrheim</t>
  </si>
  <si>
    <t>Höfler Karl-Heinz</t>
  </si>
  <si>
    <t>Glunk Konrad</t>
  </si>
  <si>
    <t>Kuri Willi</t>
  </si>
  <si>
    <t>Unterkirnach</t>
  </si>
  <si>
    <t>Stresow Thorsten</t>
  </si>
  <si>
    <t>Wissler Hans-Joachim</t>
  </si>
  <si>
    <t>Schmid Sarah</t>
  </si>
  <si>
    <t>Wehinger Hannes</t>
  </si>
  <si>
    <t>Unadingen</t>
  </si>
  <si>
    <t>Ketterer Gerda</t>
  </si>
  <si>
    <t>Erbert Rolf</t>
  </si>
  <si>
    <t>Klengen</t>
  </si>
  <si>
    <t>Obergfell Hubert</t>
  </si>
  <si>
    <t>Tennenbronn</t>
  </si>
  <si>
    <t>Hilser Gerhard</t>
  </si>
  <si>
    <t>Hauser Bernhard</t>
  </si>
  <si>
    <t>Lang Albert</t>
  </si>
  <si>
    <t>Bad Krozingen</t>
  </si>
  <si>
    <t>Bär Ewald</t>
  </si>
  <si>
    <t>Schluchsee</t>
  </si>
  <si>
    <t>Fehrenbacher Günter</t>
  </si>
  <si>
    <t>Trenkle Franz</t>
  </si>
  <si>
    <t>Blessing Dietmar</t>
  </si>
  <si>
    <t>Seng Gerold</t>
  </si>
  <si>
    <t>Hochberg</t>
  </si>
  <si>
    <t>Waldvogel Günter</t>
  </si>
  <si>
    <t>Seifried Christine</t>
  </si>
  <si>
    <t>Dillendorf</t>
  </si>
  <si>
    <t>Wintermantel Emil</t>
  </si>
  <si>
    <t>Fleig Dominik</t>
  </si>
  <si>
    <t>Bührer Dennis</t>
  </si>
  <si>
    <t>Föhrenbach Walter</t>
  </si>
  <si>
    <t>Engen</t>
  </si>
  <si>
    <t>Zwochner Wilfried</t>
  </si>
  <si>
    <t>Heberle Gotthard</t>
  </si>
  <si>
    <t>Kirchzarten</t>
  </si>
  <si>
    <t>Schuler Bernhard</t>
  </si>
  <si>
    <t>Stratz Franz Paul</t>
  </si>
  <si>
    <t>Merz Christiane</t>
  </si>
  <si>
    <t>Kaltenbach Erich</t>
  </si>
  <si>
    <t>Vogt Robert</t>
  </si>
  <si>
    <t>Barth Jonas</t>
  </si>
  <si>
    <t>Blessing Gerda</t>
  </si>
  <si>
    <t>Maier Bernhard</t>
  </si>
  <si>
    <t>Riebe Franz</t>
  </si>
  <si>
    <t>Bausch Arthur</t>
  </si>
  <si>
    <t>Delor Wolfgang</t>
  </si>
  <si>
    <t>Kern Katharina</t>
  </si>
  <si>
    <t>Hirt Alfred</t>
  </si>
  <si>
    <t>Fehrenbach Lambert</t>
  </si>
  <si>
    <t>Tuningen</t>
  </si>
  <si>
    <t>Kiefer Alexander</t>
  </si>
  <si>
    <t>Oberbränd</t>
  </si>
  <si>
    <t>Henkelmann Ralf</t>
  </si>
  <si>
    <t>Ganter Johann</t>
  </si>
  <si>
    <t>Kreutter Herbert</t>
  </si>
  <si>
    <t>Donaueschingen</t>
  </si>
  <si>
    <t>Schmid Helga</t>
  </si>
  <si>
    <t>Heizmann Egon</t>
  </si>
  <si>
    <t>Striegel Roman</t>
  </si>
  <si>
    <t>Streibel Tobias</t>
  </si>
  <si>
    <t>Unterbaldingen</t>
  </si>
  <si>
    <t>Schacherer Fritz</t>
  </si>
  <si>
    <t>Fahl Joachim</t>
  </si>
  <si>
    <t>Schollach</t>
  </si>
  <si>
    <t>Kleiser Michael</t>
  </si>
  <si>
    <t>Knöpfle Alfred</t>
  </si>
  <si>
    <t>Sigwart Angelika</t>
  </si>
  <si>
    <t>Bleibach</t>
  </si>
  <si>
    <t>Fehrenbach Dieter</t>
  </si>
  <si>
    <t>Blumberg</t>
  </si>
  <si>
    <t>Steuer Günter</t>
  </si>
  <si>
    <t>Schätzle Siegfried</t>
  </si>
  <si>
    <t>Neukirch</t>
  </si>
  <si>
    <t>Laule Alfred</t>
  </si>
  <si>
    <t>Flesch Klaus</t>
  </si>
  <si>
    <t>Burmistrack Julian</t>
  </si>
  <si>
    <t>Singen</t>
  </si>
  <si>
    <t>Killenberger Albert</t>
  </si>
  <si>
    <t>Wehrle Horst</t>
  </si>
  <si>
    <t>Winden</t>
  </si>
  <si>
    <t>Klausmann Bernhard</t>
  </si>
  <si>
    <t>Neininger Lorenz</t>
  </si>
  <si>
    <t>Ewald Hermann</t>
  </si>
  <si>
    <t>Riedböhringen</t>
  </si>
  <si>
    <t>Ehrich Klemens</t>
  </si>
  <si>
    <t>Futterer Dieter</t>
  </si>
  <si>
    <t>Fehrenbach Peter</t>
  </si>
  <si>
    <t>Frey-Maier Irmgard</t>
  </si>
  <si>
    <t>Gutmann Andreas</t>
  </si>
  <si>
    <t>Fehrenbach Holger</t>
  </si>
  <si>
    <t>Fahl Simon</t>
  </si>
  <si>
    <t>Waldvogel Claudia</t>
  </si>
  <si>
    <t>Zimmerholz</t>
  </si>
  <si>
    <t>Zirell Edgar</t>
  </si>
  <si>
    <t>Loffler Alfred</t>
  </si>
  <si>
    <t>Dubberstein Erich</t>
  </si>
  <si>
    <t>Matt Elmar</t>
  </si>
  <si>
    <t>Seppenhofen</t>
  </si>
  <si>
    <t>Maier Rupert</t>
  </si>
  <si>
    <t>Hilzinger Paul</t>
  </si>
  <si>
    <t>Schuler Maria</t>
  </si>
  <si>
    <t>Ketterer Gottfried</t>
  </si>
  <si>
    <t>Ketterer Anton</t>
  </si>
  <si>
    <t>Wilde Georg</t>
  </si>
  <si>
    <t>Wehrle Fridolin</t>
  </si>
  <si>
    <t>Ruth Erwin</t>
  </si>
  <si>
    <t>Joos Michael</t>
  </si>
  <si>
    <t>Brugger Franz</t>
  </si>
  <si>
    <t>Burger Josef</t>
  </si>
  <si>
    <t>Joos Thomas</t>
  </si>
  <si>
    <t>Rheinau</t>
  </si>
  <si>
    <t>Schnee Rita</t>
  </si>
  <si>
    <t>Wangler Walter</t>
  </si>
  <si>
    <t>Kleis Felix</t>
  </si>
  <si>
    <t>Parlitsch Gerda</t>
  </si>
  <si>
    <t>Radolfzell</t>
  </si>
  <si>
    <t>Schey Rainer</t>
  </si>
  <si>
    <t>Freiburg-Ebnet</t>
  </si>
  <si>
    <t xml:space="preserve">Schwer Renate </t>
  </si>
  <si>
    <t>Butschle Karl-Heinz</t>
  </si>
  <si>
    <t>Metzler Manfred</t>
  </si>
  <si>
    <t>Gänsler Manfred</t>
  </si>
  <si>
    <t>Hermann Bernd</t>
  </si>
  <si>
    <t>Blust Bernd</t>
  </si>
  <si>
    <t>Löffingen</t>
  </si>
  <si>
    <t>May Claudia</t>
  </si>
  <si>
    <t>Arnold Olaf</t>
  </si>
  <si>
    <t>Haldingen</t>
  </si>
  <si>
    <t>Schwer Xaver</t>
  </si>
  <si>
    <t>Kuri Florian</t>
  </si>
  <si>
    <t>Ernst Uschi</t>
  </si>
  <si>
    <t>Vill.-Schwen.</t>
  </si>
  <si>
    <t>Scheuer Henrik</t>
  </si>
  <si>
    <t>Vill-Schwen.</t>
  </si>
  <si>
    <t>Scheuer Martin</t>
  </si>
  <si>
    <t>Neininger Sigrid</t>
  </si>
  <si>
    <t>Delor Reinhard</t>
  </si>
  <si>
    <t>Kammerer Michael</t>
  </si>
  <si>
    <t>Biehler Thomas</t>
  </si>
  <si>
    <t>Schoch Roland</t>
  </si>
  <si>
    <t>Ruschinski Heinz</t>
  </si>
  <si>
    <t>Schultis Reinhard</t>
  </si>
  <si>
    <t>Volz Hajo</t>
  </si>
  <si>
    <t>Kleiser Wolfgang</t>
  </si>
  <si>
    <t>Höfler Susanne</t>
  </si>
  <si>
    <t>Lachmann Regina</t>
  </si>
  <si>
    <t>Saier Hugo</t>
  </si>
  <si>
    <t>Bieberstein Erich</t>
  </si>
  <si>
    <t>Löffler Helga</t>
  </si>
  <si>
    <t>Gänsler Dagmar</t>
  </si>
  <si>
    <t>Kaltenbach Heinrich</t>
  </si>
  <si>
    <t>Riegger Ludwig</t>
  </si>
  <si>
    <t>Hofmeier Emil</t>
  </si>
  <si>
    <t>Schuttertal</t>
  </si>
  <si>
    <t>Griesbaum Alois</t>
  </si>
  <si>
    <t>Eckert Michael</t>
  </si>
  <si>
    <t>Butschle Manfred</t>
  </si>
  <si>
    <t>Fehrenbach Christian</t>
  </si>
  <si>
    <t>Hensler Edmund</t>
  </si>
  <si>
    <t>Tuttlingen</t>
  </si>
  <si>
    <t>Müller Herbert</t>
  </si>
  <si>
    <t>Pfaffenweiler</t>
  </si>
  <si>
    <t>Neugart Lothar</t>
  </si>
  <si>
    <t>Heitzmann Michael</t>
  </si>
  <si>
    <t>Egle Otmar</t>
  </si>
  <si>
    <t>Fischbach</t>
  </si>
  <si>
    <t>Fehrenbacher Heinz</t>
  </si>
  <si>
    <t>Heizmann Siegfried</t>
  </si>
  <si>
    <t>Egle Christa</t>
  </si>
  <si>
    <t>Fritz Theo</t>
  </si>
  <si>
    <t>Kieffer Hans-Jörg</t>
  </si>
  <si>
    <t>Hepting Emil</t>
  </si>
  <si>
    <t>Riesle Karl-Heinz</t>
  </si>
  <si>
    <t>Meyer Stefan</t>
  </si>
  <si>
    <t>Kaltenbach Karl</t>
  </si>
  <si>
    <t>Schindler Bernhard</t>
  </si>
  <si>
    <t>Hirt Klaus</t>
  </si>
  <si>
    <t>Pfaff Erhard</t>
  </si>
  <si>
    <t>Merz Bertram</t>
  </si>
  <si>
    <t>Fritzsche Markus</t>
  </si>
  <si>
    <t>Fürderer Wolfgang</t>
  </si>
  <si>
    <t>Lorenz Gerda</t>
  </si>
  <si>
    <t>Schultis Hans-Peter</t>
  </si>
  <si>
    <t>Waldhausen</t>
  </si>
  <si>
    <t>Friedrich Detlef</t>
  </si>
  <si>
    <t>Seifried Frank</t>
  </si>
  <si>
    <t>Klostermann Ralf</t>
  </si>
  <si>
    <t>Klostermann Heinz</t>
  </si>
  <si>
    <t>Andris Franz</t>
  </si>
  <si>
    <t>Bayer Thomas</t>
  </si>
  <si>
    <t>Beha Fridel</t>
  </si>
  <si>
    <t>Blattmann Franziska</t>
  </si>
  <si>
    <t>Blattmann Josef</t>
  </si>
  <si>
    <t>Blattmann Sabine</t>
  </si>
  <si>
    <t>Blessing Ruppert</t>
  </si>
  <si>
    <t>Dold Martin</t>
  </si>
  <si>
    <t>Fehernbach Dieter</t>
  </si>
  <si>
    <t>Frech Ulrich</t>
  </si>
  <si>
    <t>Frizsche Markus</t>
  </si>
  <si>
    <t>Gutmann Fridolin</t>
  </si>
  <si>
    <t>Gutmann Roland</t>
  </si>
  <si>
    <t>Hensmann Martin</t>
  </si>
  <si>
    <t>Hermann Bernhard</t>
  </si>
  <si>
    <t>Herr Fritz</t>
  </si>
  <si>
    <t>Jordan Manfred</t>
  </si>
  <si>
    <t>Kaltenbach Michaela</t>
  </si>
  <si>
    <t>Kenk Hermann</t>
  </si>
  <si>
    <t>Kieffer Hansjörg</t>
  </si>
  <si>
    <t>Levstic Franc</t>
  </si>
  <si>
    <t>Löffler Achim</t>
  </si>
  <si>
    <t>Maurer Hartmut</t>
  </si>
  <si>
    <t>Meier Erika</t>
  </si>
  <si>
    <t>Metzler Manfrad</t>
  </si>
  <si>
    <t>Muglin Rudolf</t>
  </si>
  <si>
    <t>Rees Eugen</t>
  </si>
  <si>
    <t>Rieger Ludwig</t>
  </si>
  <si>
    <t>Schillinger Susanne</t>
  </si>
  <si>
    <t>Schweizer Franz</t>
  </si>
  <si>
    <t>Schwer Renate</t>
  </si>
  <si>
    <t>Stratz Franz-Paul</t>
  </si>
  <si>
    <t>Vetter Martin</t>
  </si>
  <si>
    <t>Weber Adeline</t>
  </si>
  <si>
    <t>Wintermantel Kurt</t>
  </si>
  <si>
    <t>Name Vorname</t>
  </si>
  <si>
    <t>P</t>
  </si>
  <si>
    <t>Ende</t>
  </si>
  <si>
    <t>Buhl</t>
  </si>
  <si>
    <t>Gerion</t>
  </si>
  <si>
    <t>Hug</t>
  </si>
  <si>
    <t>Dominik</t>
  </si>
  <si>
    <t>Gumbel</t>
  </si>
  <si>
    <t>Urs</t>
  </si>
  <si>
    <t>Joos</t>
  </si>
  <si>
    <t>Wolfgantzen</t>
  </si>
  <si>
    <t>Schwehr</t>
  </si>
  <si>
    <t>Oehler</t>
  </si>
  <si>
    <t>Frey-Maier</t>
  </si>
  <si>
    <t>Irmgard</t>
  </si>
  <si>
    <t>Tritschler</t>
  </si>
  <si>
    <t>Bruno</t>
  </si>
  <si>
    <t>Loy</t>
  </si>
  <si>
    <t>Gretel</t>
  </si>
  <si>
    <t>Friedrich</t>
  </si>
  <si>
    <t>Detlef</t>
  </si>
  <si>
    <t>Seyfried</t>
  </si>
  <si>
    <t>Nieratschker</t>
  </si>
  <si>
    <t>Sepp</t>
  </si>
  <si>
    <t>Paff</t>
  </si>
  <si>
    <t>Erhard</t>
  </si>
  <si>
    <t>Ganter</t>
  </si>
  <si>
    <t>Johann</t>
  </si>
  <si>
    <t>Tittisee</t>
  </si>
  <si>
    <t>Gotthardt</t>
  </si>
  <si>
    <t>Schindler</t>
  </si>
  <si>
    <t>Geromüller</t>
  </si>
  <si>
    <t>Michael</t>
  </si>
  <si>
    <t>Stegen</t>
  </si>
  <si>
    <t>Brender</t>
  </si>
  <si>
    <t>Zastler</t>
  </si>
  <si>
    <t>Fehrenbacher</t>
  </si>
  <si>
    <t>Günter</t>
  </si>
  <si>
    <t>Conrad</t>
  </si>
  <si>
    <t>Kirchen-Hausen</t>
  </si>
  <si>
    <t>Christiane</t>
  </si>
  <si>
    <t>Fehr</t>
  </si>
  <si>
    <t>Ühlingen-Birkendorf</t>
  </si>
  <si>
    <t>Stresow</t>
  </si>
  <si>
    <t>Thorsten</t>
  </si>
  <si>
    <t>Stiegeler</t>
  </si>
  <si>
    <t>Joschy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</si>
</sst>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3" fontId="3" fillId="2" borderId="1" xfId="0" applyNumberFormat="1" applyFont="1" applyFill="1" applyBorder="1"/>
    <xf numFmtId="44" fontId="3" fillId="2" borderId="1" xfId="1" applyFont="1" applyFill="1" applyBorder="1"/>
    <xf numFmtId="4" fontId="3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44" fontId="6" fillId="0" borderId="0" xfId="1" applyFont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44" fontId="7" fillId="0" borderId="0" xfId="1" applyFont="1" applyBorder="1"/>
    <xf numFmtId="0" fontId="7" fillId="3" borderId="0" xfId="0" applyFont="1" applyFill="1"/>
    <xf numFmtId="0" fontId="2" fillId="0" borderId="0" xfId="2"/>
    <xf numFmtId="0" fontId="8" fillId="0" borderId="0" xfId="2" applyFont="1"/>
    <xf numFmtId="0" fontId="8" fillId="0" borderId="2" xfId="2" applyFont="1" applyBorder="1"/>
    <xf numFmtId="0" fontId="1" fillId="0" borderId="2" xfId="2" applyFont="1" applyBorder="1"/>
    <xf numFmtId="0" fontId="1" fillId="0" borderId="0" xfId="2" applyFont="1"/>
    <xf numFmtId="0" fontId="10" fillId="0" borderId="2" xfId="0" applyFont="1" applyBorder="1"/>
    <xf numFmtId="0" fontId="11" fillId="0" borderId="2" xfId="2" applyFont="1" applyBorder="1"/>
    <xf numFmtId="0" fontId="9" fillId="0" borderId="2" xfId="2" applyFont="1" applyBorder="1"/>
    <xf numFmtId="0" fontId="10" fillId="0" borderId="2" xfId="2" applyFont="1" applyBorder="1"/>
    <xf numFmtId="0" fontId="10" fillId="0" borderId="0" xfId="2" applyFont="1"/>
    <xf numFmtId="44" fontId="7" fillId="0" borderId="0" xfId="1" applyFont="1" applyFill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Standard" xfId="0" builtinId="0"/>
    <cellStyle name="Standard 2" xfId="2" xr:uid="{124FF6D4-5518-43D3-A0B4-6B18A6BE0E5C}"/>
    <cellStyle name="Währung" xfId="1" builtinId="4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7DE536-201A-419C-8607-E47AF228621D}" name="Tabelle1" displayName="Tabelle1" ref="A1:E106" totalsRowShown="0" headerRowDxfId="6" dataDxfId="5">
  <tableColumns count="5">
    <tableColumn id="1" xr3:uid="{5F7EE350-9D4A-4C19-8A24-A5860BF3329B}" name="A-Z" dataDxfId="4"/>
    <tableColumn id="2" xr3:uid="{3C7EC4F3-342F-4F8A-A1A7-8C3F4ECD8C11}" name="Name" dataDxfId="3"/>
    <tableColumn id="3" xr3:uid="{462B0CF0-3341-4F47-B923-8891D8338049}" name="Vorname" dataDxfId="2"/>
    <tableColumn id="5" xr3:uid="{E7AE91B7-AA6F-424E-99E2-3626BBB52D21}" name="Name Vorname" dataDxfId="1"/>
    <tableColumn id="4" xr3:uid="{B8ABAAE3-0084-4F46-8ECD-417E1977BF66}" name="Or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abSelected="1" zoomScale="110" zoomScaleNormal="11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7.7109375" style="26" customWidth="1"/>
    <col min="2" max="2" width="5.42578125" style="1" hidden="1" customWidth="1"/>
    <col min="3" max="3" width="20.85546875" style="1" customWidth="1"/>
    <col min="4" max="4" width="16.42578125" customWidth="1"/>
    <col min="5" max="5" width="22" bestFit="1" customWidth="1"/>
    <col min="6" max="6" width="10" hidden="1" customWidth="1"/>
    <col min="7" max="7" width="7.28515625" hidden="1" customWidth="1"/>
    <col min="8" max="8" width="9" customWidth="1"/>
    <col min="9" max="9" width="7.7109375" hidden="1" customWidth="1"/>
    <col min="10" max="10" width="9" customWidth="1"/>
    <col min="11" max="11" width="10" style="1" customWidth="1"/>
  </cols>
  <sheetData>
    <row r="1" spans="1:12" ht="29.25" hidden="1" customHeight="1" thickBot="1" x14ac:dyDescent="0.25">
      <c r="A1" s="25"/>
      <c r="B1" s="2"/>
      <c r="C1" s="2"/>
      <c r="D1" s="2"/>
      <c r="E1" s="2"/>
      <c r="F1" s="4">
        <f>SUM(F4:F79)</f>
        <v>576</v>
      </c>
      <c r="G1" s="5">
        <f>COUNT(G4:G100)/4</f>
        <v>19</v>
      </c>
      <c r="H1" s="3">
        <f>SUM(H4:H80)</f>
        <v>0</v>
      </c>
      <c r="I1" s="5">
        <f>COUNT(I4:I80)/4</f>
        <v>19</v>
      </c>
      <c r="J1" s="3">
        <f>SUM(J4:J80)</f>
        <v>0</v>
      </c>
      <c r="K1" s="3">
        <f>SUM(K4:K80)</f>
        <v>0</v>
      </c>
    </row>
    <row r="2" spans="1:12" ht="9.75" hidden="1" customHeight="1" x14ac:dyDescent="0.2"/>
    <row r="3" spans="1:12" ht="29.25" customHeight="1" x14ac:dyDescent="0.25">
      <c r="A3" s="6" t="s">
        <v>8</v>
      </c>
      <c r="B3" s="7" t="s">
        <v>10</v>
      </c>
      <c r="C3" s="6" t="s">
        <v>0</v>
      </c>
      <c r="D3" s="6" t="s">
        <v>1</v>
      </c>
      <c r="E3" s="6" t="s">
        <v>2</v>
      </c>
      <c r="F3" s="9" t="s">
        <v>9</v>
      </c>
      <c r="G3" s="10" t="s">
        <v>4</v>
      </c>
      <c r="H3" s="11" t="s">
        <v>6</v>
      </c>
      <c r="I3" s="10" t="s">
        <v>5</v>
      </c>
      <c r="J3" s="11" t="s">
        <v>7</v>
      </c>
      <c r="K3" s="6" t="s">
        <v>3</v>
      </c>
    </row>
    <row r="4" spans="1:12" ht="23.25" customHeight="1" x14ac:dyDescent="0.25">
      <c r="A4" s="6">
        <f>RANK(K4,$K$4:$K$79,0)</f>
        <v>1</v>
      </c>
      <c r="B4" s="7">
        <v>63</v>
      </c>
      <c r="C4" s="7" t="s">
        <v>34</v>
      </c>
      <c r="D4" s="8" t="s">
        <v>35</v>
      </c>
      <c r="E4" s="8" t="s">
        <v>554</v>
      </c>
      <c r="F4" s="12">
        <v>8</v>
      </c>
      <c r="G4" s="13">
        <v>2</v>
      </c>
      <c r="H4" s="8">
        <v>320</v>
      </c>
      <c r="I4" s="13">
        <v>16</v>
      </c>
      <c r="J4" s="8">
        <v>470</v>
      </c>
      <c r="K4" s="7">
        <f>SUM(H4,J4)</f>
        <v>790</v>
      </c>
    </row>
    <row r="5" spans="1:12" ht="23.25" customHeight="1" x14ac:dyDescent="0.25">
      <c r="A5" s="6">
        <f>RANK(K5,$K$4:$K$79,0)</f>
        <v>2</v>
      </c>
      <c r="B5" s="7">
        <v>10</v>
      </c>
      <c r="C5" s="7" t="s">
        <v>37</v>
      </c>
      <c r="D5" s="8" t="s">
        <v>15</v>
      </c>
      <c r="E5" s="8" t="s">
        <v>22</v>
      </c>
      <c r="F5" s="12">
        <v>8</v>
      </c>
      <c r="G5" s="13">
        <v>10</v>
      </c>
      <c r="H5" s="8">
        <v>290</v>
      </c>
      <c r="I5" s="13">
        <v>17</v>
      </c>
      <c r="J5" s="8">
        <v>420</v>
      </c>
      <c r="K5" s="7">
        <f>SUM(H5,J5)</f>
        <v>710</v>
      </c>
    </row>
    <row r="6" spans="1:12" ht="23.25" customHeight="1" x14ac:dyDescent="0.25">
      <c r="A6" s="6">
        <f>RANK(K6,$K$4:$K$79,0)</f>
        <v>3</v>
      </c>
      <c r="B6" s="7">
        <v>34</v>
      </c>
      <c r="C6" s="7" t="s">
        <v>37</v>
      </c>
      <c r="D6" s="8" t="s">
        <v>98</v>
      </c>
      <c r="E6" s="8" t="s">
        <v>22</v>
      </c>
      <c r="F6" s="12">
        <v>8</v>
      </c>
      <c r="G6" s="13">
        <v>17</v>
      </c>
      <c r="H6" s="8">
        <v>400</v>
      </c>
      <c r="I6" s="13">
        <v>9</v>
      </c>
      <c r="J6" s="8">
        <v>190</v>
      </c>
      <c r="K6" s="7">
        <f>SUM(H6,J6)</f>
        <v>590</v>
      </c>
    </row>
    <row r="7" spans="1:12" ht="23.25" customHeight="1" x14ac:dyDescent="0.25">
      <c r="A7" s="6">
        <f>RANK(K7,$K$4:$K$79,0)</f>
        <v>4</v>
      </c>
      <c r="B7" s="7">
        <v>52</v>
      </c>
      <c r="C7" s="7" t="s">
        <v>185</v>
      </c>
      <c r="D7" s="8" t="s">
        <v>186</v>
      </c>
      <c r="E7" s="8" t="s">
        <v>57</v>
      </c>
      <c r="F7" s="12">
        <v>8</v>
      </c>
      <c r="G7" s="13">
        <v>16</v>
      </c>
      <c r="H7" s="8">
        <v>60</v>
      </c>
      <c r="I7" s="13">
        <v>54</v>
      </c>
      <c r="J7" s="8">
        <v>520</v>
      </c>
      <c r="K7" s="7">
        <f>SUM(H7,J7)</f>
        <v>580</v>
      </c>
    </row>
    <row r="8" spans="1:12" ht="23.25" customHeight="1" x14ac:dyDescent="0.25">
      <c r="A8" s="6">
        <f>RANK(K8,$K$4:$K$79,0)</f>
        <v>5</v>
      </c>
      <c r="B8" s="7">
        <v>15</v>
      </c>
      <c r="C8" s="7" t="s">
        <v>31</v>
      </c>
      <c r="D8" s="8" t="s">
        <v>32</v>
      </c>
      <c r="E8" s="8" t="s">
        <v>323</v>
      </c>
      <c r="F8" s="12">
        <v>8</v>
      </c>
      <c r="G8" s="13">
        <v>3</v>
      </c>
      <c r="H8" s="8">
        <v>430</v>
      </c>
      <c r="I8" s="13">
        <v>8</v>
      </c>
      <c r="J8" s="8">
        <v>140</v>
      </c>
      <c r="K8" s="7">
        <f>SUM(H8,J8)</f>
        <v>570</v>
      </c>
    </row>
    <row r="9" spans="1:12" ht="23.25" customHeight="1" x14ac:dyDescent="0.25">
      <c r="A9" s="6">
        <f>RANK(K9,$K$4:$K$79,0)</f>
        <v>6</v>
      </c>
      <c r="B9" s="7">
        <v>71</v>
      </c>
      <c r="C9" s="7" t="s">
        <v>74</v>
      </c>
      <c r="D9" s="8" t="s">
        <v>56</v>
      </c>
      <c r="E9" s="8" t="s">
        <v>355</v>
      </c>
      <c r="F9" s="24">
        <v>8</v>
      </c>
      <c r="G9" s="13">
        <v>51</v>
      </c>
      <c r="H9" s="8">
        <v>430</v>
      </c>
      <c r="I9" s="13">
        <v>6</v>
      </c>
      <c r="J9" s="8">
        <v>70</v>
      </c>
      <c r="K9" s="7">
        <f>SUM(H9,J9)</f>
        <v>500</v>
      </c>
    </row>
    <row r="10" spans="1:12" ht="23.25" customHeight="1" x14ac:dyDescent="0.25">
      <c r="A10" s="6">
        <f>RANK(K10,$K$4:$K$79,0)</f>
        <v>7</v>
      </c>
      <c r="B10" s="7">
        <v>67</v>
      </c>
      <c r="C10" s="7" t="s">
        <v>201</v>
      </c>
      <c r="D10" s="8" t="s">
        <v>87</v>
      </c>
      <c r="E10" s="8" t="s">
        <v>202</v>
      </c>
      <c r="F10" s="24">
        <v>8</v>
      </c>
      <c r="G10" s="13">
        <v>11</v>
      </c>
      <c r="H10" s="8">
        <v>190</v>
      </c>
      <c r="I10" s="13">
        <v>1</v>
      </c>
      <c r="J10" s="8">
        <v>290</v>
      </c>
      <c r="K10" s="7">
        <f>SUM(H10,J10)</f>
        <v>480</v>
      </c>
    </row>
    <row r="11" spans="1:12" ht="23.25" customHeight="1" x14ac:dyDescent="0.25">
      <c r="A11" s="6">
        <f>RANK(K11,$K$4:$K$79,0)</f>
        <v>8</v>
      </c>
      <c r="B11" s="7">
        <v>69</v>
      </c>
      <c r="C11" s="7" t="s">
        <v>78</v>
      </c>
      <c r="D11" s="8" t="s">
        <v>79</v>
      </c>
      <c r="E11" s="8" t="s">
        <v>355</v>
      </c>
      <c r="F11" s="24">
        <v>8</v>
      </c>
      <c r="G11" s="13">
        <v>1</v>
      </c>
      <c r="H11" s="8">
        <v>450</v>
      </c>
      <c r="I11" s="13">
        <v>5</v>
      </c>
      <c r="J11" s="8">
        <v>20</v>
      </c>
      <c r="K11" s="7">
        <f>SUM(H11,J11)</f>
        <v>470</v>
      </c>
    </row>
    <row r="12" spans="1:12" ht="23.25" customHeight="1" x14ac:dyDescent="0.25">
      <c r="A12" s="6">
        <f>RANK(K12,$K$4:$K$79,0)</f>
        <v>9</v>
      </c>
      <c r="B12" s="7">
        <v>73</v>
      </c>
      <c r="C12" s="7" t="s">
        <v>558</v>
      </c>
      <c r="D12" s="8" t="s">
        <v>559</v>
      </c>
      <c r="E12" s="8" t="s">
        <v>294</v>
      </c>
      <c r="F12" s="24">
        <v>8</v>
      </c>
      <c r="G12" s="13">
        <v>50</v>
      </c>
      <c r="H12" s="8">
        <v>600</v>
      </c>
      <c r="I12" s="13">
        <v>17</v>
      </c>
      <c r="J12" s="8">
        <v>-180</v>
      </c>
      <c r="K12" s="7">
        <f>SUM(H12,J12)</f>
        <v>420</v>
      </c>
      <c r="L12" s="8"/>
    </row>
    <row r="13" spans="1:12" ht="23.25" customHeight="1" x14ac:dyDescent="0.25">
      <c r="A13" s="6">
        <f>RANK(K13,$K$4:$K$79,0)</f>
        <v>9</v>
      </c>
      <c r="B13" s="7">
        <v>20</v>
      </c>
      <c r="C13" s="7" t="s">
        <v>23</v>
      </c>
      <c r="D13" s="8" t="s">
        <v>24</v>
      </c>
      <c r="E13" s="8" t="s">
        <v>246</v>
      </c>
      <c r="F13" s="12">
        <v>8</v>
      </c>
      <c r="G13" s="13">
        <v>5</v>
      </c>
      <c r="H13" s="8">
        <v>410</v>
      </c>
      <c r="I13" s="13">
        <v>1</v>
      </c>
      <c r="J13" s="8">
        <v>10</v>
      </c>
      <c r="K13" s="7">
        <f>SUM(H13,J13)</f>
        <v>420</v>
      </c>
    </row>
    <row r="14" spans="1:12" ht="23.25" customHeight="1" x14ac:dyDescent="0.25">
      <c r="A14" s="6">
        <f>RANK(K14,$K$4:$K$79,0)</f>
        <v>9</v>
      </c>
      <c r="B14" s="7">
        <v>59</v>
      </c>
      <c r="C14" s="7" t="s">
        <v>52</v>
      </c>
      <c r="D14" s="8" t="s">
        <v>53</v>
      </c>
      <c r="E14" s="8" t="s">
        <v>54</v>
      </c>
      <c r="F14" s="12">
        <v>8</v>
      </c>
      <c r="G14" s="13">
        <v>6</v>
      </c>
      <c r="H14" s="8">
        <v>250</v>
      </c>
      <c r="I14" s="13">
        <v>7</v>
      </c>
      <c r="J14" s="8">
        <v>170</v>
      </c>
      <c r="K14" s="7">
        <f>SUM(H14,J14)</f>
        <v>420</v>
      </c>
    </row>
    <row r="15" spans="1:12" ht="23.25" customHeight="1" x14ac:dyDescent="0.25">
      <c r="A15" s="6">
        <f>RANK(K15,$K$4:$K$79,0)</f>
        <v>12</v>
      </c>
      <c r="B15" s="7">
        <v>13</v>
      </c>
      <c r="C15" s="7" t="s">
        <v>40</v>
      </c>
      <c r="D15" s="8" t="s">
        <v>96</v>
      </c>
      <c r="E15" s="8" t="s">
        <v>97</v>
      </c>
      <c r="F15" s="12">
        <v>8</v>
      </c>
      <c r="G15" s="13">
        <v>1</v>
      </c>
      <c r="H15" s="8">
        <v>-30</v>
      </c>
      <c r="I15" s="13">
        <v>9</v>
      </c>
      <c r="J15" s="8">
        <v>430</v>
      </c>
      <c r="K15" s="7">
        <f>SUM(H15,J15)</f>
        <v>400</v>
      </c>
    </row>
    <row r="16" spans="1:12" ht="23.25" customHeight="1" x14ac:dyDescent="0.25">
      <c r="A16" s="6">
        <f>RANK(K16,$K$4:$K$79,0)</f>
        <v>13</v>
      </c>
      <c r="B16" s="7">
        <v>24</v>
      </c>
      <c r="C16" s="7" t="s">
        <v>101</v>
      </c>
      <c r="D16" s="8" t="s">
        <v>102</v>
      </c>
      <c r="E16" s="8" t="s">
        <v>103</v>
      </c>
      <c r="F16" s="12">
        <v>8</v>
      </c>
      <c r="G16" s="13">
        <v>8</v>
      </c>
      <c r="H16" s="8">
        <v>240</v>
      </c>
      <c r="I16" s="13">
        <v>19</v>
      </c>
      <c r="J16" s="8">
        <v>130</v>
      </c>
      <c r="K16" s="7">
        <f>SUM(H16,J16)</f>
        <v>370</v>
      </c>
    </row>
    <row r="17" spans="1:12" ht="23.25" customHeight="1" x14ac:dyDescent="0.25">
      <c r="A17" s="6">
        <f>RANK(K17,$K$4:$K$79,0)</f>
        <v>14</v>
      </c>
      <c r="B17" s="7">
        <v>48</v>
      </c>
      <c r="C17" s="7" t="s">
        <v>107</v>
      </c>
      <c r="D17" s="8" t="s">
        <v>108</v>
      </c>
      <c r="E17" s="8" t="s">
        <v>48</v>
      </c>
      <c r="F17" s="12">
        <v>8</v>
      </c>
      <c r="G17" s="13">
        <v>5</v>
      </c>
      <c r="H17" s="8">
        <v>130</v>
      </c>
      <c r="I17" s="13">
        <v>3</v>
      </c>
      <c r="J17" s="8">
        <v>210</v>
      </c>
      <c r="K17" s="7">
        <f>SUM(H17,J17)</f>
        <v>340</v>
      </c>
    </row>
    <row r="18" spans="1:12" ht="23.25" customHeight="1" x14ac:dyDescent="0.25">
      <c r="A18" s="6">
        <f>RANK(K18,$K$4:$K$79,0)</f>
        <v>15</v>
      </c>
      <c r="B18" s="7">
        <v>33</v>
      </c>
      <c r="C18" s="7" t="s">
        <v>26</v>
      </c>
      <c r="D18" s="8" t="s">
        <v>27</v>
      </c>
      <c r="E18" s="8" t="s">
        <v>28</v>
      </c>
      <c r="F18" s="12">
        <v>8</v>
      </c>
      <c r="G18" s="13">
        <v>9</v>
      </c>
      <c r="H18" s="8">
        <v>290</v>
      </c>
      <c r="I18" s="13">
        <v>54</v>
      </c>
      <c r="J18" s="8">
        <v>40</v>
      </c>
      <c r="K18" s="7">
        <f>SUM(H18,J18)</f>
        <v>330</v>
      </c>
    </row>
    <row r="19" spans="1:12" ht="23.25" customHeight="1" x14ac:dyDescent="0.25">
      <c r="A19" s="6">
        <f>RANK(K19,$K$4:$K$79,0)</f>
        <v>16</v>
      </c>
      <c r="B19" s="7">
        <v>43</v>
      </c>
      <c r="C19" s="7" t="s">
        <v>29</v>
      </c>
      <c r="D19" s="8" t="s">
        <v>30</v>
      </c>
      <c r="E19" s="8" t="s">
        <v>22</v>
      </c>
      <c r="F19" s="12">
        <v>8</v>
      </c>
      <c r="G19" s="13">
        <v>3</v>
      </c>
      <c r="H19" s="8">
        <v>-50</v>
      </c>
      <c r="I19" s="13">
        <v>18</v>
      </c>
      <c r="J19" s="8">
        <v>350</v>
      </c>
      <c r="K19" s="7">
        <f>SUM(H19,J19)</f>
        <v>300</v>
      </c>
    </row>
    <row r="20" spans="1:12" ht="23.25" customHeight="1" x14ac:dyDescent="0.25">
      <c r="A20" s="6">
        <f>RANK(K20,$K$4:$K$79,0)</f>
        <v>17</v>
      </c>
      <c r="B20" s="7">
        <v>64</v>
      </c>
      <c r="C20" s="7" t="s">
        <v>132</v>
      </c>
      <c r="D20" s="8" t="s">
        <v>123</v>
      </c>
      <c r="E20" s="8" t="s">
        <v>133</v>
      </c>
      <c r="F20" s="12">
        <v>8</v>
      </c>
      <c r="G20" s="13">
        <v>10</v>
      </c>
      <c r="H20" s="8">
        <v>-190</v>
      </c>
      <c r="I20" s="13">
        <v>55</v>
      </c>
      <c r="J20" s="8">
        <v>480</v>
      </c>
      <c r="K20" s="7">
        <f>SUM(H20,J20)</f>
        <v>290</v>
      </c>
    </row>
    <row r="21" spans="1:12" ht="23.25" customHeight="1" x14ac:dyDescent="0.25">
      <c r="A21" s="6">
        <f>RANK(K21,$K$4:$K$79,0)</f>
        <v>18</v>
      </c>
      <c r="B21" s="7">
        <v>54</v>
      </c>
      <c r="C21" s="7" t="s">
        <v>20</v>
      </c>
      <c r="D21" s="8" t="s">
        <v>127</v>
      </c>
      <c r="E21" s="8" t="s">
        <v>161</v>
      </c>
      <c r="F21" s="12">
        <v>8</v>
      </c>
      <c r="G21" s="13">
        <v>7</v>
      </c>
      <c r="H21" s="8">
        <v>170</v>
      </c>
      <c r="I21" s="13">
        <v>12</v>
      </c>
      <c r="J21" s="8">
        <v>90</v>
      </c>
      <c r="K21" s="7">
        <f>SUM(H21,J21)</f>
        <v>260</v>
      </c>
    </row>
    <row r="22" spans="1:12" ht="23.25" customHeight="1" x14ac:dyDescent="0.25">
      <c r="A22" s="6">
        <f>RANK(K22,$K$4:$K$79,0)</f>
        <v>18</v>
      </c>
      <c r="B22" s="7">
        <v>12</v>
      </c>
      <c r="C22" s="7" t="s">
        <v>112</v>
      </c>
      <c r="D22" s="8" t="s">
        <v>197</v>
      </c>
      <c r="E22" s="8" t="s">
        <v>22</v>
      </c>
      <c r="F22" s="12">
        <v>8</v>
      </c>
      <c r="G22" s="13">
        <v>15</v>
      </c>
      <c r="H22" s="8">
        <v>110</v>
      </c>
      <c r="I22" s="13">
        <v>18</v>
      </c>
      <c r="J22" s="8">
        <v>150</v>
      </c>
      <c r="K22" s="7">
        <f>SUM(H22,J22)</f>
        <v>260</v>
      </c>
    </row>
    <row r="23" spans="1:12" ht="23.25" customHeight="1" x14ac:dyDescent="0.25">
      <c r="A23" s="6">
        <f>RANK(K23,$K$4:$K$79,0)</f>
        <v>20</v>
      </c>
      <c r="B23" s="7">
        <v>5</v>
      </c>
      <c r="C23" s="7" t="s">
        <v>217</v>
      </c>
      <c r="D23" s="8" t="s">
        <v>50</v>
      </c>
      <c r="E23" s="8" t="s">
        <v>85</v>
      </c>
      <c r="F23" s="12">
        <v>8</v>
      </c>
      <c r="G23" s="13">
        <v>50</v>
      </c>
      <c r="H23" s="8">
        <v>80</v>
      </c>
      <c r="I23" s="13">
        <v>8</v>
      </c>
      <c r="J23" s="8">
        <v>140</v>
      </c>
      <c r="K23" s="7">
        <f>SUM(H23,J23)</f>
        <v>220</v>
      </c>
    </row>
    <row r="24" spans="1:12" ht="23.25" customHeight="1" x14ac:dyDescent="0.25">
      <c r="A24" s="6">
        <f>RANK(K24,$K$4:$K$79,0)</f>
        <v>21</v>
      </c>
      <c r="B24" s="7">
        <v>31</v>
      </c>
      <c r="C24" s="7" t="s">
        <v>536</v>
      </c>
      <c r="D24" s="8" t="s">
        <v>39</v>
      </c>
      <c r="E24" s="8" t="s">
        <v>28</v>
      </c>
      <c r="F24" s="12">
        <v>8</v>
      </c>
      <c r="G24" s="13">
        <v>7</v>
      </c>
      <c r="H24" s="8">
        <v>450</v>
      </c>
      <c r="I24" s="13">
        <v>6</v>
      </c>
      <c r="J24" s="8">
        <v>-250</v>
      </c>
      <c r="K24" s="7">
        <f>SUM(H24,J24)</f>
        <v>200</v>
      </c>
    </row>
    <row r="25" spans="1:12" ht="23.25" customHeight="1" x14ac:dyDescent="0.25">
      <c r="A25" s="6">
        <f>RANK(K25,$K$4:$K$79,0)</f>
        <v>22</v>
      </c>
      <c r="B25" s="7">
        <v>46</v>
      </c>
      <c r="C25" s="7" t="s">
        <v>541</v>
      </c>
      <c r="D25" s="8" t="s">
        <v>542</v>
      </c>
      <c r="E25" s="8" t="s">
        <v>543</v>
      </c>
      <c r="F25" s="12">
        <v>8</v>
      </c>
      <c r="G25" s="13">
        <v>2</v>
      </c>
      <c r="H25" s="8">
        <v>-120</v>
      </c>
      <c r="I25" s="13">
        <v>53</v>
      </c>
      <c r="J25" s="8">
        <v>310</v>
      </c>
      <c r="K25" s="7">
        <f>SUM(H25,J25)</f>
        <v>190</v>
      </c>
    </row>
    <row r="26" spans="1:12" ht="23.25" customHeight="1" x14ac:dyDescent="0.25">
      <c r="A26" s="6">
        <f>RANK(K26,$K$4:$K$79,0)</f>
        <v>23</v>
      </c>
      <c r="B26" s="7">
        <v>8</v>
      </c>
      <c r="C26" s="7" t="s">
        <v>163</v>
      </c>
      <c r="D26" s="8" t="s">
        <v>164</v>
      </c>
      <c r="E26" s="8" t="s">
        <v>165</v>
      </c>
      <c r="F26" s="12">
        <v>8</v>
      </c>
      <c r="G26" s="13">
        <v>9</v>
      </c>
      <c r="H26" s="8">
        <v>-270</v>
      </c>
      <c r="I26" s="13">
        <v>4</v>
      </c>
      <c r="J26" s="8">
        <v>450</v>
      </c>
      <c r="K26" s="7">
        <f>SUM(H26,J26)</f>
        <v>180</v>
      </c>
    </row>
    <row r="27" spans="1:12" ht="23.25" customHeight="1" x14ac:dyDescent="0.25">
      <c r="A27" s="6">
        <f>RANK(K27,$K$4:$K$79,0)</f>
        <v>24</v>
      </c>
      <c r="B27" s="7">
        <v>42</v>
      </c>
      <c r="C27" s="7" t="s">
        <v>192</v>
      </c>
      <c r="D27" s="8" t="s">
        <v>41</v>
      </c>
      <c r="E27" s="8" t="s">
        <v>364</v>
      </c>
      <c r="F27" s="12">
        <v>8</v>
      </c>
      <c r="G27" s="13">
        <v>15</v>
      </c>
      <c r="H27" s="8">
        <v>-10</v>
      </c>
      <c r="I27" s="13">
        <v>14</v>
      </c>
      <c r="J27" s="8">
        <v>180</v>
      </c>
      <c r="K27" s="7">
        <f>SUM(H27,J27)</f>
        <v>170</v>
      </c>
    </row>
    <row r="28" spans="1:12" ht="23.25" customHeight="1" x14ac:dyDescent="0.25">
      <c r="A28" s="6">
        <f>RANK(K28,$K$4:$K$79,0)</f>
        <v>25</v>
      </c>
      <c r="B28" s="7">
        <v>75</v>
      </c>
      <c r="C28" s="7" t="s">
        <v>109</v>
      </c>
      <c r="D28" s="8" t="s">
        <v>213</v>
      </c>
      <c r="E28" s="8" t="s">
        <v>16</v>
      </c>
      <c r="F28" s="24">
        <v>8</v>
      </c>
      <c r="G28" s="13">
        <v>12</v>
      </c>
      <c r="H28" s="8">
        <v>110</v>
      </c>
      <c r="I28" s="13">
        <v>2</v>
      </c>
      <c r="J28" s="8">
        <v>20</v>
      </c>
      <c r="K28" s="7">
        <f>SUM(H28,J28)</f>
        <v>130</v>
      </c>
    </row>
    <row r="29" spans="1:12" ht="23.25" customHeight="1" x14ac:dyDescent="0.25">
      <c r="A29" s="6">
        <f>RANK(K29,$K$4:$K$79,0)</f>
        <v>26</v>
      </c>
      <c r="B29" s="7">
        <v>21</v>
      </c>
      <c r="C29" s="7" t="s">
        <v>527</v>
      </c>
      <c r="D29" s="8" t="s">
        <v>212</v>
      </c>
      <c r="E29" s="8" t="s">
        <v>16</v>
      </c>
      <c r="F29" s="12">
        <v>8</v>
      </c>
      <c r="G29" s="13">
        <v>19</v>
      </c>
      <c r="H29" s="8">
        <v>-120</v>
      </c>
      <c r="I29" s="13">
        <v>52</v>
      </c>
      <c r="J29" s="8">
        <v>240</v>
      </c>
      <c r="K29" s="7">
        <f>SUM(H29,J29)</f>
        <v>120</v>
      </c>
      <c r="L29" s="8"/>
    </row>
    <row r="30" spans="1:12" ht="23.25" customHeight="1" x14ac:dyDescent="0.25">
      <c r="A30" s="6">
        <f>RANK(K30,$K$4:$K$79,0)</f>
        <v>27</v>
      </c>
      <c r="B30" s="7">
        <v>37</v>
      </c>
      <c r="C30" s="7" t="s">
        <v>109</v>
      </c>
      <c r="D30" s="8" t="s">
        <v>110</v>
      </c>
      <c r="E30" s="8" t="s">
        <v>28</v>
      </c>
      <c r="F30" s="12">
        <v>8</v>
      </c>
      <c r="G30" s="13">
        <v>8</v>
      </c>
      <c r="H30" s="8">
        <v>400</v>
      </c>
      <c r="I30" s="13">
        <v>18</v>
      </c>
      <c r="J30" s="8">
        <v>-290</v>
      </c>
      <c r="K30" s="7">
        <f>SUM(H30,J30)</f>
        <v>110</v>
      </c>
    </row>
    <row r="31" spans="1:12" ht="23.25" customHeight="1" x14ac:dyDescent="0.25">
      <c r="A31" s="6">
        <f>RANK(K31,$K$4:$K$79,0)</f>
        <v>28</v>
      </c>
      <c r="B31" s="7">
        <v>57</v>
      </c>
      <c r="C31" s="7" t="s">
        <v>551</v>
      </c>
      <c r="D31" s="8" t="s">
        <v>552</v>
      </c>
      <c r="E31" s="8" t="s">
        <v>310</v>
      </c>
      <c r="F31" s="12">
        <v>8</v>
      </c>
      <c r="G31" s="13">
        <v>14</v>
      </c>
      <c r="H31" s="8">
        <v>210</v>
      </c>
      <c r="I31" s="13">
        <v>52</v>
      </c>
      <c r="J31" s="8">
        <v>-120</v>
      </c>
      <c r="K31" s="7">
        <f>SUM(H31,J31)</f>
        <v>90</v>
      </c>
    </row>
    <row r="32" spans="1:12" ht="23.25" customHeight="1" x14ac:dyDescent="0.25">
      <c r="A32" s="6">
        <f>RANK(K32,$K$4:$K$79,0)</f>
        <v>28</v>
      </c>
      <c r="B32" s="7">
        <v>18</v>
      </c>
      <c r="C32" s="7" t="s">
        <v>526</v>
      </c>
      <c r="D32" s="8" t="s">
        <v>94</v>
      </c>
      <c r="E32" s="8" t="s">
        <v>95</v>
      </c>
      <c r="F32" s="12">
        <v>8</v>
      </c>
      <c r="G32" s="13">
        <v>4</v>
      </c>
      <c r="H32" s="8">
        <v>80</v>
      </c>
      <c r="I32" s="13">
        <v>1</v>
      </c>
      <c r="J32" s="8">
        <v>10</v>
      </c>
      <c r="K32" s="7">
        <f>SUM(H32,J32)</f>
        <v>90</v>
      </c>
    </row>
    <row r="33" spans="1:12" ht="23.25" customHeight="1" x14ac:dyDescent="0.25">
      <c r="A33" s="6">
        <f>RANK(K33,$K$4:$K$79,0)</f>
        <v>28</v>
      </c>
      <c r="B33" s="7">
        <v>62</v>
      </c>
      <c r="C33" s="7" t="s">
        <v>551</v>
      </c>
      <c r="D33" s="8" t="s">
        <v>116</v>
      </c>
      <c r="E33" s="8" t="s">
        <v>310</v>
      </c>
      <c r="F33" s="12">
        <v>8</v>
      </c>
      <c r="G33" s="13">
        <v>12</v>
      </c>
      <c r="H33" s="8">
        <v>70</v>
      </c>
      <c r="I33" s="13">
        <v>5</v>
      </c>
      <c r="J33" s="8">
        <v>20</v>
      </c>
      <c r="K33" s="7">
        <f>SUM(H33,J33)</f>
        <v>90</v>
      </c>
    </row>
    <row r="34" spans="1:12" ht="23.25" customHeight="1" x14ac:dyDescent="0.25">
      <c r="A34" s="6">
        <f>RANK(K34,$K$4:$K$79,0)</f>
        <v>28</v>
      </c>
      <c r="B34" s="7">
        <v>3</v>
      </c>
      <c r="C34" s="7" t="s">
        <v>110</v>
      </c>
      <c r="D34" s="8" t="s">
        <v>166</v>
      </c>
      <c r="E34" s="8" t="s">
        <v>128</v>
      </c>
      <c r="F34" s="12">
        <v>0</v>
      </c>
      <c r="G34" s="13">
        <v>11</v>
      </c>
      <c r="H34" s="8">
        <v>-10</v>
      </c>
      <c r="I34" s="13">
        <v>17</v>
      </c>
      <c r="J34" s="8">
        <v>100</v>
      </c>
      <c r="K34" s="7">
        <f>SUM(H34,J34)</f>
        <v>90</v>
      </c>
    </row>
    <row r="35" spans="1:12" ht="23.25" customHeight="1" x14ac:dyDescent="0.25">
      <c r="A35" s="6">
        <f>RANK(K35,$K$4:$K$79,0)</f>
        <v>32</v>
      </c>
      <c r="B35" s="7">
        <v>66</v>
      </c>
      <c r="C35" s="7" t="s">
        <v>556</v>
      </c>
      <c r="D35" s="8" t="s">
        <v>175</v>
      </c>
      <c r="E35" s="8" t="s">
        <v>557</v>
      </c>
      <c r="F35" s="24">
        <v>8</v>
      </c>
      <c r="G35" s="13">
        <v>15</v>
      </c>
      <c r="H35" s="8">
        <v>390</v>
      </c>
      <c r="I35" s="13">
        <v>16</v>
      </c>
      <c r="J35" s="8">
        <v>-330</v>
      </c>
      <c r="K35" s="7">
        <f>SUM(H35,J35)</f>
        <v>60</v>
      </c>
    </row>
    <row r="36" spans="1:12" ht="23.25" customHeight="1" x14ac:dyDescent="0.25">
      <c r="A36" s="6">
        <f>RANK(K36,$K$4:$K$79,0)</f>
        <v>33</v>
      </c>
      <c r="B36" s="7">
        <v>9</v>
      </c>
      <c r="C36" s="7" t="s">
        <v>524</v>
      </c>
      <c r="D36" s="8" t="s">
        <v>204</v>
      </c>
      <c r="E36" s="8" t="s">
        <v>525</v>
      </c>
      <c r="F36" s="12">
        <v>8</v>
      </c>
      <c r="G36" s="13">
        <v>19</v>
      </c>
      <c r="H36" s="8">
        <v>-40</v>
      </c>
      <c r="I36" s="13">
        <v>7</v>
      </c>
      <c r="J36" s="8">
        <v>90</v>
      </c>
      <c r="K36" s="7">
        <f>SUM(H36,J36)</f>
        <v>50</v>
      </c>
    </row>
    <row r="37" spans="1:12" ht="23.25" customHeight="1" x14ac:dyDescent="0.25">
      <c r="A37" s="6">
        <f>RANK(K37,$K$4:$K$79,0)</f>
        <v>34</v>
      </c>
      <c r="B37" s="7">
        <v>35</v>
      </c>
      <c r="C37" s="7" t="s">
        <v>29</v>
      </c>
      <c r="D37" s="8" t="s">
        <v>65</v>
      </c>
      <c r="E37" s="8" t="s">
        <v>22</v>
      </c>
      <c r="F37" s="12">
        <v>8</v>
      </c>
      <c r="G37" s="13">
        <v>5</v>
      </c>
      <c r="H37" s="8">
        <v>-30</v>
      </c>
      <c r="I37" s="13">
        <v>55</v>
      </c>
      <c r="J37" s="8">
        <v>40</v>
      </c>
      <c r="K37" s="7">
        <f>SUM(H37,J37)</f>
        <v>10</v>
      </c>
    </row>
    <row r="38" spans="1:12" ht="23.25" customHeight="1" x14ac:dyDescent="0.25">
      <c r="A38" s="6">
        <f>RANK(K38,$K$4:$K$79,0)</f>
        <v>35</v>
      </c>
      <c r="B38" s="7">
        <v>47</v>
      </c>
      <c r="C38" s="7" t="s">
        <v>46</v>
      </c>
      <c r="D38" s="8" t="s">
        <v>544</v>
      </c>
      <c r="E38" s="8" t="s">
        <v>48</v>
      </c>
      <c r="F38" s="12">
        <v>8</v>
      </c>
      <c r="G38" s="13">
        <v>16</v>
      </c>
      <c r="H38" s="8">
        <v>20</v>
      </c>
      <c r="I38" s="13">
        <v>3</v>
      </c>
      <c r="J38" s="8">
        <v>-30</v>
      </c>
      <c r="K38" s="7">
        <f>SUM(H38,J38)</f>
        <v>-10</v>
      </c>
    </row>
    <row r="39" spans="1:12" ht="23.25" customHeight="1" x14ac:dyDescent="0.25">
      <c r="A39" s="6">
        <f>RANK(K39,$K$4:$K$79,0)</f>
        <v>36</v>
      </c>
      <c r="B39" s="7">
        <v>53</v>
      </c>
      <c r="C39" s="7" t="s">
        <v>207</v>
      </c>
      <c r="D39" s="8" t="s">
        <v>69</v>
      </c>
      <c r="E39" s="8" t="s">
        <v>208</v>
      </c>
      <c r="F39" s="12">
        <v>8</v>
      </c>
      <c r="G39" s="13">
        <v>16</v>
      </c>
      <c r="H39" s="8">
        <v>-60</v>
      </c>
      <c r="I39" s="13">
        <v>52</v>
      </c>
      <c r="J39" s="8">
        <v>40</v>
      </c>
      <c r="K39" s="7">
        <f>SUM(H39,J39)</f>
        <v>-20</v>
      </c>
    </row>
    <row r="40" spans="1:12" ht="23.25" customHeight="1" x14ac:dyDescent="0.25">
      <c r="A40" s="6">
        <f>RANK(K40,$K$4:$K$79,0)</f>
        <v>36</v>
      </c>
      <c r="B40" s="7">
        <v>72</v>
      </c>
      <c r="C40" s="7" t="s">
        <v>198</v>
      </c>
      <c r="D40" s="8" t="s">
        <v>199</v>
      </c>
      <c r="E40" s="8" t="s">
        <v>304</v>
      </c>
      <c r="F40" s="24">
        <v>8</v>
      </c>
      <c r="G40" s="13">
        <v>51</v>
      </c>
      <c r="H40" s="8">
        <v>-130</v>
      </c>
      <c r="I40" s="13">
        <v>9</v>
      </c>
      <c r="J40" s="8">
        <v>110</v>
      </c>
      <c r="K40" s="7">
        <f>SUM(H40,J40)</f>
        <v>-20</v>
      </c>
    </row>
    <row r="41" spans="1:12" ht="23.25" customHeight="1" x14ac:dyDescent="0.25">
      <c r="A41" s="6">
        <f>RANK(K41,$K$4:$K$79,0)</f>
        <v>38</v>
      </c>
      <c r="B41" s="7">
        <v>44</v>
      </c>
      <c r="C41" s="7" t="s">
        <v>539</v>
      </c>
      <c r="D41" s="8" t="s">
        <v>540</v>
      </c>
      <c r="E41" s="8" t="s">
        <v>64</v>
      </c>
      <c r="F41" s="12">
        <v>8</v>
      </c>
      <c r="G41" s="13">
        <v>4</v>
      </c>
      <c r="H41" s="8">
        <v>-80</v>
      </c>
      <c r="I41" s="13">
        <v>7</v>
      </c>
      <c r="J41" s="8">
        <v>50</v>
      </c>
      <c r="K41" s="7">
        <f>SUM(H41,J41)</f>
        <v>-30</v>
      </c>
    </row>
    <row r="42" spans="1:12" ht="23.25" customHeight="1" x14ac:dyDescent="0.25">
      <c r="A42" s="6">
        <f>RANK(K42,$K$4:$K$79,0)</f>
        <v>39</v>
      </c>
      <c r="B42" s="7">
        <v>49</v>
      </c>
      <c r="C42" s="7" t="s">
        <v>545</v>
      </c>
      <c r="D42" s="8" t="s">
        <v>150</v>
      </c>
      <c r="E42" s="8" t="s">
        <v>64</v>
      </c>
      <c r="F42" s="12">
        <v>8</v>
      </c>
      <c r="G42" s="13">
        <v>17</v>
      </c>
      <c r="H42" s="8">
        <v>160</v>
      </c>
      <c r="I42" s="13">
        <v>18</v>
      </c>
      <c r="J42" s="8">
        <v>-210</v>
      </c>
      <c r="K42" s="7">
        <f>SUM(H42,J42)</f>
        <v>-50</v>
      </c>
      <c r="L42" s="8"/>
    </row>
    <row r="43" spans="1:12" ht="23.25" customHeight="1" x14ac:dyDescent="0.25">
      <c r="A43" s="6">
        <f>RANK(K43,$K$4:$K$79,0)</f>
        <v>40</v>
      </c>
      <c r="B43" s="7">
        <v>51</v>
      </c>
      <c r="C43" s="7" t="s">
        <v>20</v>
      </c>
      <c r="D43" s="8" t="s">
        <v>160</v>
      </c>
      <c r="E43" s="8" t="s">
        <v>22</v>
      </c>
      <c r="F43" s="12">
        <v>8</v>
      </c>
      <c r="G43" s="13">
        <v>6</v>
      </c>
      <c r="H43" s="8">
        <v>110</v>
      </c>
      <c r="I43" s="13">
        <v>53</v>
      </c>
      <c r="J43" s="8">
        <v>-170</v>
      </c>
      <c r="K43" s="7">
        <f>SUM(H43,J43)</f>
        <v>-60</v>
      </c>
    </row>
    <row r="44" spans="1:12" ht="23.25" customHeight="1" x14ac:dyDescent="0.25">
      <c r="A44" s="6">
        <f>RANK(K44,$K$4:$K$79,0)</f>
        <v>41</v>
      </c>
      <c r="B44" s="7">
        <v>16</v>
      </c>
      <c r="C44" s="7" t="s">
        <v>172</v>
      </c>
      <c r="D44" s="8" t="s">
        <v>173</v>
      </c>
      <c r="E44" s="8" t="s">
        <v>106</v>
      </c>
      <c r="F44" s="12">
        <v>8</v>
      </c>
      <c r="G44" s="13">
        <v>9</v>
      </c>
      <c r="H44" s="8">
        <v>-110</v>
      </c>
      <c r="I44" s="13">
        <v>16</v>
      </c>
      <c r="J44" s="8">
        <v>30</v>
      </c>
      <c r="K44" s="7">
        <f>SUM(H44,J44)</f>
        <v>-80</v>
      </c>
    </row>
    <row r="45" spans="1:12" ht="23.25" customHeight="1" x14ac:dyDescent="0.25">
      <c r="A45" s="6">
        <f>RANK(K45,$K$4:$K$79,0)</f>
        <v>42</v>
      </c>
      <c r="B45" s="7">
        <v>6</v>
      </c>
      <c r="C45" s="7" t="s">
        <v>520</v>
      </c>
      <c r="D45" s="8" t="s">
        <v>521</v>
      </c>
      <c r="E45" s="8" t="s">
        <v>178</v>
      </c>
      <c r="F45" s="12">
        <v>8</v>
      </c>
      <c r="G45" s="13">
        <v>10</v>
      </c>
      <c r="H45" s="8">
        <v>10</v>
      </c>
      <c r="I45" s="13">
        <v>14</v>
      </c>
      <c r="J45" s="8">
        <v>-100</v>
      </c>
      <c r="K45" s="7">
        <f>SUM(H45,J45)</f>
        <v>-90</v>
      </c>
      <c r="L45" s="8"/>
    </row>
    <row r="46" spans="1:12" ht="23.25" customHeight="1" x14ac:dyDescent="0.25">
      <c r="A46" s="6">
        <f>RANK(K46,$K$4:$K$79,0)</f>
        <v>42</v>
      </c>
      <c r="B46" s="7">
        <v>56</v>
      </c>
      <c r="C46" s="7" t="s">
        <v>549</v>
      </c>
      <c r="D46" s="8" t="s">
        <v>41</v>
      </c>
      <c r="E46" s="8" t="s">
        <v>550</v>
      </c>
      <c r="F46" s="12">
        <v>8</v>
      </c>
      <c r="G46" s="13">
        <v>6</v>
      </c>
      <c r="H46" s="8">
        <v>-110</v>
      </c>
      <c r="I46" s="13">
        <v>14</v>
      </c>
      <c r="J46" s="8">
        <v>20</v>
      </c>
      <c r="K46" s="7">
        <f>SUM(H46,J46)</f>
        <v>-90</v>
      </c>
    </row>
    <row r="47" spans="1:12" ht="23.25" customHeight="1" x14ac:dyDescent="0.25">
      <c r="A47" s="6">
        <f>RANK(K47,$K$4:$K$79,0)</f>
        <v>42</v>
      </c>
      <c r="B47" s="7">
        <v>76</v>
      </c>
      <c r="C47" s="7" t="s">
        <v>560</v>
      </c>
      <c r="D47" s="8" t="s">
        <v>561</v>
      </c>
      <c r="E47" s="8" t="s">
        <v>326</v>
      </c>
      <c r="F47" s="24">
        <v>8</v>
      </c>
      <c r="G47" s="13">
        <v>17</v>
      </c>
      <c r="H47" s="8">
        <v>-480</v>
      </c>
      <c r="I47" s="13">
        <v>6</v>
      </c>
      <c r="J47" s="8">
        <v>390</v>
      </c>
      <c r="K47" s="7">
        <f>SUM(H47,J47)</f>
        <v>-90</v>
      </c>
    </row>
    <row r="48" spans="1:12" ht="23.25" customHeight="1" x14ac:dyDescent="0.25">
      <c r="A48" s="6">
        <f>RANK(K48,$K$4:$K$79,0)</f>
        <v>45</v>
      </c>
      <c r="B48" s="7">
        <v>14</v>
      </c>
      <c r="C48" s="7" t="s">
        <v>86</v>
      </c>
      <c r="D48" s="8" t="s">
        <v>87</v>
      </c>
      <c r="E48" s="8" t="s">
        <v>33</v>
      </c>
      <c r="F48" s="12">
        <v>8</v>
      </c>
      <c r="G48" s="13">
        <v>14</v>
      </c>
      <c r="H48" s="8">
        <v>90</v>
      </c>
      <c r="I48" s="13">
        <v>19</v>
      </c>
      <c r="J48" s="8">
        <v>-190</v>
      </c>
      <c r="K48" s="7">
        <f>SUM(H48,J48)</f>
        <v>-100</v>
      </c>
    </row>
    <row r="49" spans="1:12" ht="23.25" customHeight="1" x14ac:dyDescent="0.25">
      <c r="A49" s="6">
        <f>RANK(K49,$K$4:$K$79,0)</f>
        <v>46</v>
      </c>
      <c r="B49" s="7">
        <v>65</v>
      </c>
      <c r="C49" s="7" t="s">
        <v>132</v>
      </c>
      <c r="D49" s="8" t="s">
        <v>143</v>
      </c>
      <c r="E49" s="8" t="s">
        <v>133</v>
      </c>
      <c r="F49" s="12">
        <v>8</v>
      </c>
      <c r="G49" s="13">
        <v>19</v>
      </c>
      <c r="H49" s="7">
        <v>0</v>
      </c>
      <c r="I49" s="13">
        <v>12</v>
      </c>
      <c r="J49" s="7">
        <v>-110</v>
      </c>
      <c r="K49" s="7">
        <f>SUM(H49,J49)</f>
        <v>-110</v>
      </c>
    </row>
    <row r="50" spans="1:12" ht="23.25" customHeight="1" x14ac:dyDescent="0.25">
      <c r="A50" s="6">
        <f>RANK(K50,$K$4:$K$79,0)</f>
        <v>46</v>
      </c>
      <c r="B50" s="7">
        <v>58</v>
      </c>
      <c r="C50" s="7" t="s">
        <v>156</v>
      </c>
      <c r="D50" s="8" t="s">
        <v>553</v>
      </c>
      <c r="E50" s="8" t="s">
        <v>54</v>
      </c>
      <c r="F50" s="12">
        <v>8</v>
      </c>
      <c r="G50" s="13">
        <v>4</v>
      </c>
      <c r="H50" s="8">
        <v>-160</v>
      </c>
      <c r="I50" s="13">
        <v>12</v>
      </c>
      <c r="J50" s="8">
        <v>50</v>
      </c>
      <c r="K50" s="7">
        <f>SUM(H50,J50)</f>
        <v>-110</v>
      </c>
    </row>
    <row r="51" spans="1:12" ht="23.25" customHeight="1" x14ac:dyDescent="0.25">
      <c r="A51" s="6">
        <f>RANK(K51,$K$4:$K$79,0)</f>
        <v>48</v>
      </c>
      <c r="B51" s="7">
        <v>74</v>
      </c>
      <c r="C51" s="7" t="s">
        <v>182</v>
      </c>
      <c r="D51" s="8" t="s">
        <v>183</v>
      </c>
      <c r="E51" s="8" t="s">
        <v>184</v>
      </c>
      <c r="F51" s="24">
        <v>8</v>
      </c>
      <c r="G51" s="13">
        <v>51</v>
      </c>
      <c r="H51" s="8">
        <v>190</v>
      </c>
      <c r="I51" s="13">
        <v>7</v>
      </c>
      <c r="J51" s="8">
        <v>-310</v>
      </c>
      <c r="K51" s="7">
        <f>SUM(H51,J51)</f>
        <v>-120</v>
      </c>
    </row>
    <row r="52" spans="1:12" ht="23.25" customHeight="1" x14ac:dyDescent="0.25">
      <c r="A52" s="6">
        <f>RANK(K52,$K$4:$K$79,0)</f>
        <v>49</v>
      </c>
      <c r="B52" s="7">
        <v>25</v>
      </c>
      <c r="C52" s="7" t="s">
        <v>112</v>
      </c>
      <c r="D52" s="8" t="s">
        <v>113</v>
      </c>
      <c r="E52" s="8" t="s">
        <v>22</v>
      </c>
      <c r="F52" s="12">
        <v>8</v>
      </c>
      <c r="G52" s="13">
        <v>9</v>
      </c>
      <c r="H52" s="8">
        <v>90</v>
      </c>
      <c r="I52" s="13">
        <v>5</v>
      </c>
      <c r="J52" s="8">
        <v>-220</v>
      </c>
      <c r="K52" s="7">
        <f>SUM(H52,J52)</f>
        <v>-130</v>
      </c>
    </row>
    <row r="53" spans="1:12" ht="23.25" customHeight="1" x14ac:dyDescent="0.25">
      <c r="A53" s="6">
        <f>RANK(K53,$K$4:$K$79,0)</f>
        <v>49</v>
      </c>
      <c r="B53" s="7">
        <v>39</v>
      </c>
      <c r="C53" s="7" t="s">
        <v>20</v>
      </c>
      <c r="D53" s="8" t="s">
        <v>145</v>
      </c>
      <c r="E53" s="8" t="s">
        <v>22</v>
      </c>
      <c r="F53" s="12">
        <v>8</v>
      </c>
      <c r="G53" s="13">
        <v>12</v>
      </c>
      <c r="H53" s="8">
        <v>30</v>
      </c>
      <c r="I53" s="13">
        <v>52</v>
      </c>
      <c r="J53" s="8">
        <v>-160</v>
      </c>
      <c r="K53" s="7">
        <f>SUM(H53,J53)</f>
        <v>-130</v>
      </c>
    </row>
    <row r="54" spans="1:12" ht="23.25" customHeight="1" x14ac:dyDescent="0.25">
      <c r="A54" s="6">
        <f>RANK(K54,$K$4:$K$79,0)</f>
        <v>51</v>
      </c>
      <c r="B54" s="7">
        <v>2</v>
      </c>
      <c r="C54" s="7" t="s">
        <v>134</v>
      </c>
      <c r="D54" s="8" t="s">
        <v>135</v>
      </c>
      <c r="E54" s="8" t="s">
        <v>13</v>
      </c>
      <c r="F54" s="12">
        <v>0</v>
      </c>
      <c r="G54" s="13">
        <v>3</v>
      </c>
      <c r="H54" s="8">
        <v>70</v>
      </c>
      <c r="I54" s="13">
        <v>6</v>
      </c>
      <c r="J54" s="8">
        <v>-210</v>
      </c>
      <c r="K54" s="7">
        <f>SUM(H54,J54)</f>
        <v>-140</v>
      </c>
      <c r="L54" s="8"/>
    </row>
    <row r="55" spans="1:12" ht="23.25" customHeight="1" x14ac:dyDescent="0.25">
      <c r="A55" s="6">
        <f>RANK(K55,$K$4:$K$79,0)</f>
        <v>51</v>
      </c>
      <c r="B55" s="7">
        <v>27</v>
      </c>
      <c r="C55" s="7" t="s">
        <v>530</v>
      </c>
      <c r="D55" s="8" t="s">
        <v>531</v>
      </c>
      <c r="E55" s="8" t="s">
        <v>326</v>
      </c>
      <c r="F55" s="12">
        <v>8</v>
      </c>
      <c r="G55" s="13">
        <v>2</v>
      </c>
      <c r="H55" s="8">
        <v>-120</v>
      </c>
      <c r="I55" s="13">
        <v>8</v>
      </c>
      <c r="J55" s="8">
        <v>-20</v>
      </c>
      <c r="K55" s="7">
        <f>SUM(H55,J55)</f>
        <v>-140</v>
      </c>
    </row>
    <row r="56" spans="1:12" ht="23.25" customHeight="1" x14ac:dyDescent="0.25">
      <c r="A56" s="6">
        <f>RANK(K56,$K$4:$K$79,0)</f>
        <v>53</v>
      </c>
      <c r="B56" s="7">
        <v>17</v>
      </c>
      <c r="C56" s="7" t="s">
        <v>40</v>
      </c>
      <c r="D56" s="8" t="s">
        <v>41</v>
      </c>
      <c r="E56" s="8" t="s">
        <v>42</v>
      </c>
      <c r="F56" s="12">
        <v>8</v>
      </c>
      <c r="G56" s="13">
        <v>50</v>
      </c>
      <c r="H56" s="8">
        <v>-120</v>
      </c>
      <c r="I56" s="13">
        <v>12</v>
      </c>
      <c r="J56" s="8">
        <v>-30</v>
      </c>
      <c r="K56" s="7">
        <f>SUM(H56,J56)</f>
        <v>-150</v>
      </c>
    </row>
    <row r="57" spans="1:12" ht="23.25" customHeight="1" x14ac:dyDescent="0.25">
      <c r="A57" s="6">
        <f>RANK(K57,$K$4:$K$79,0)</f>
        <v>54</v>
      </c>
      <c r="B57" s="7">
        <v>45</v>
      </c>
      <c r="C57" s="7" t="s">
        <v>62</v>
      </c>
      <c r="D57" s="8" t="s">
        <v>130</v>
      </c>
      <c r="E57" s="8" t="s">
        <v>64</v>
      </c>
      <c r="F57" s="12">
        <v>8</v>
      </c>
      <c r="G57" s="13">
        <v>1</v>
      </c>
      <c r="H57" s="8">
        <v>-190</v>
      </c>
      <c r="I57" s="13">
        <v>2</v>
      </c>
      <c r="J57" s="8">
        <v>20</v>
      </c>
      <c r="K57" s="7">
        <f>SUM(H57,J57)</f>
        <v>-170</v>
      </c>
    </row>
    <row r="58" spans="1:12" ht="23.25" customHeight="1" x14ac:dyDescent="0.25">
      <c r="A58" s="6">
        <f>RANK(K58,$K$4:$K$79,0)</f>
        <v>55</v>
      </c>
      <c r="B58" s="7">
        <v>41</v>
      </c>
      <c r="C58" s="7" t="s">
        <v>537</v>
      </c>
      <c r="D58" s="8" t="s">
        <v>538</v>
      </c>
      <c r="E58" s="8" t="s">
        <v>253</v>
      </c>
      <c r="F58" s="12">
        <v>8</v>
      </c>
      <c r="G58" s="13">
        <v>4</v>
      </c>
      <c r="H58" s="8">
        <v>160</v>
      </c>
      <c r="I58" s="13">
        <v>17</v>
      </c>
      <c r="J58" s="8">
        <v>-340</v>
      </c>
      <c r="K58" s="7">
        <f>SUM(H58,J58)</f>
        <v>-180</v>
      </c>
    </row>
    <row r="59" spans="1:12" ht="23.25" customHeight="1" x14ac:dyDescent="0.25">
      <c r="A59" s="6">
        <f>RANK(K59,$K$4:$K$79,0)</f>
        <v>56</v>
      </c>
      <c r="B59" s="7">
        <v>61</v>
      </c>
      <c r="C59" s="7" t="s">
        <v>34</v>
      </c>
      <c r="D59" s="8" t="s">
        <v>116</v>
      </c>
      <c r="E59" s="8" t="s">
        <v>57</v>
      </c>
      <c r="F59" s="12">
        <v>8</v>
      </c>
      <c r="G59" s="13">
        <v>16</v>
      </c>
      <c r="H59" s="8">
        <v>-20</v>
      </c>
      <c r="I59" s="13">
        <v>16</v>
      </c>
      <c r="J59" s="8">
        <v>-170</v>
      </c>
      <c r="K59" s="7">
        <f>SUM(H59,J59)</f>
        <v>-190</v>
      </c>
    </row>
    <row r="60" spans="1:12" ht="23.25" customHeight="1" x14ac:dyDescent="0.25">
      <c r="A60" s="6">
        <f>RANK(K60,$K$4:$K$79,0)</f>
        <v>56</v>
      </c>
      <c r="B60" s="7">
        <v>30</v>
      </c>
      <c r="C60" s="7" t="s">
        <v>158</v>
      </c>
      <c r="D60" s="8" t="s">
        <v>159</v>
      </c>
      <c r="E60" s="8" t="s">
        <v>416</v>
      </c>
      <c r="F60" s="12">
        <v>8</v>
      </c>
      <c r="G60" s="13">
        <v>17</v>
      </c>
      <c r="H60" s="8">
        <v>-80</v>
      </c>
      <c r="I60" s="13">
        <v>4</v>
      </c>
      <c r="J60" s="8">
        <v>-110</v>
      </c>
      <c r="K60" s="7">
        <f>SUM(H60,J60)</f>
        <v>-190</v>
      </c>
    </row>
    <row r="61" spans="1:12" ht="23.25" customHeight="1" x14ac:dyDescent="0.25">
      <c r="A61" s="6">
        <f>RANK(K61,$K$4:$K$79,0)</f>
        <v>58</v>
      </c>
      <c r="B61" s="7">
        <v>1</v>
      </c>
      <c r="C61" s="7" t="s">
        <v>134</v>
      </c>
      <c r="D61" s="8" t="s">
        <v>24</v>
      </c>
      <c r="E61" s="8" t="s">
        <v>128</v>
      </c>
      <c r="F61" s="12">
        <v>0</v>
      </c>
      <c r="G61" s="13">
        <v>1</v>
      </c>
      <c r="H61" s="8">
        <v>-230</v>
      </c>
      <c r="I61" s="13">
        <v>2</v>
      </c>
      <c r="J61" s="8">
        <v>20</v>
      </c>
      <c r="K61" s="7">
        <f>SUM(H61,J61)</f>
        <v>-210</v>
      </c>
      <c r="L61" s="8"/>
    </row>
    <row r="62" spans="1:12" ht="23.25" customHeight="1" x14ac:dyDescent="0.25">
      <c r="A62" s="6">
        <f>RANK(K62,$K$4:$K$79,0)</f>
        <v>59</v>
      </c>
      <c r="B62" s="7">
        <v>38</v>
      </c>
      <c r="C62" s="7" t="s">
        <v>152</v>
      </c>
      <c r="D62" s="8" t="s">
        <v>96</v>
      </c>
      <c r="E62" s="8" t="s">
        <v>153</v>
      </c>
      <c r="F62" s="12">
        <v>8</v>
      </c>
      <c r="G62" s="13">
        <v>7</v>
      </c>
      <c r="H62" s="8">
        <v>-350</v>
      </c>
      <c r="I62" s="13">
        <v>54</v>
      </c>
      <c r="J62" s="8">
        <v>120</v>
      </c>
      <c r="K62" s="7">
        <f>SUM(H62,J62)</f>
        <v>-230</v>
      </c>
      <c r="L62" s="8"/>
    </row>
    <row r="63" spans="1:12" ht="23.25" customHeight="1" x14ac:dyDescent="0.25">
      <c r="A63" s="6">
        <f>RANK(K63,$K$4:$K$79,0)</f>
        <v>59</v>
      </c>
      <c r="B63" s="7">
        <v>68</v>
      </c>
      <c r="C63" s="7" t="s">
        <v>88</v>
      </c>
      <c r="D63" s="8" t="s">
        <v>89</v>
      </c>
      <c r="E63" s="8" t="s">
        <v>61</v>
      </c>
      <c r="F63" s="24">
        <v>8</v>
      </c>
      <c r="G63" s="13">
        <v>8</v>
      </c>
      <c r="H63" s="8">
        <v>-440</v>
      </c>
      <c r="I63" s="13">
        <v>19</v>
      </c>
      <c r="J63" s="8">
        <v>210</v>
      </c>
      <c r="K63" s="7">
        <f>SUM(H63,J63)</f>
        <v>-230</v>
      </c>
    </row>
    <row r="64" spans="1:12" ht="23.25" customHeight="1" x14ac:dyDescent="0.25">
      <c r="A64" s="6">
        <f>RANK(K64,$K$4:$K$79,0)</f>
        <v>61</v>
      </c>
      <c r="B64" s="7">
        <v>26</v>
      </c>
      <c r="C64" s="7" t="s">
        <v>71</v>
      </c>
      <c r="D64" s="8" t="s">
        <v>72</v>
      </c>
      <c r="E64" s="8" t="s">
        <v>73</v>
      </c>
      <c r="F64" s="12">
        <v>8</v>
      </c>
      <c r="G64" s="13">
        <v>6</v>
      </c>
      <c r="H64" s="8">
        <v>-250</v>
      </c>
      <c r="I64" s="13">
        <v>2</v>
      </c>
      <c r="J64" s="8">
        <v>-60</v>
      </c>
      <c r="K64" s="7">
        <f>SUM(H64,J64)</f>
        <v>-310</v>
      </c>
    </row>
    <row r="65" spans="1:12" ht="23.25" customHeight="1" x14ac:dyDescent="0.25">
      <c r="A65" s="6">
        <f>RANK(K65,$K$4:$K$79,0)</f>
        <v>61</v>
      </c>
      <c r="B65" s="7">
        <v>29</v>
      </c>
      <c r="C65" s="7" t="s">
        <v>534</v>
      </c>
      <c r="D65" s="8" t="s">
        <v>535</v>
      </c>
      <c r="E65" s="8" t="s">
        <v>475</v>
      </c>
      <c r="F65" s="12">
        <v>8</v>
      </c>
      <c r="G65" s="13">
        <v>14</v>
      </c>
      <c r="H65" s="8">
        <v>-310</v>
      </c>
      <c r="I65" s="13">
        <v>55</v>
      </c>
      <c r="J65" s="8">
        <v>0</v>
      </c>
      <c r="K65" s="7">
        <f>SUM(H65,J65)</f>
        <v>-310</v>
      </c>
    </row>
    <row r="66" spans="1:12" ht="23.25" customHeight="1" x14ac:dyDescent="0.25">
      <c r="A66" s="6">
        <f>RANK(K66,$K$4:$K$79,0)</f>
        <v>61</v>
      </c>
      <c r="B66" s="7">
        <v>50</v>
      </c>
      <c r="C66" s="7" t="s">
        <v>107</v>
      </c>
      <c r="D66" s="8" t="s">
        <v>114</v>
      </c>
      <c r="E66" s="8" t="s">
        <v>48</v>
      </c>
      <c r="F66" s="12">
        <v>8</v>
      </c>
      <c r="G66" s="13">
        <v>15</v>
      </c>
      <c r="H66" s="8">
        <v>-490</v>
      </c>
      <c r="I66" s="13">
        <v>5</v>
      </c>
      <c r="J66" s="8">
        <v>180</v>
      </c>
      <c r="K66" s="7">
        <f>SUM(H66,J66)</f>
        <v>-310</v>
      </c>
    </row>
    <row r="67" spans="1:12" ht="23.25" customHeight="1" x14ac:dyDescent="0.25">
      <c r="A67" s="6">
        <f>RANK(K67,$K$4:$K$79,0)</f>
        <v>64</v>
      </c>
      <c r="B67" s="7">
        <v>19</v>
      </c>
      <c r="C67" s="7" t="s">
        <v>99</v>
      </c>
      <c r="D67" s="8" t="s">
        <v>100</v>
      </c>
      <c r="E67" s="8" t="s">
        <v>22</v>
      </c>
      <c r="F67" s="12">
        <v>8</v>
      </c>
      <c r="G67" s="13">
        <v>19</v>
      </c>
      <c r="H67" s="8">
        <v>160</v>
      </c>
      <c r="I67" s="13">
        <v>55</v>
      </c>
      <c r="J67" s="8">
        <v>-520</v>
      </c>
      <c r="K67" s="7">
        <f>SUM(H67,J67)</f>
        <v>-360</v>
      </c>
    </row>
    <row r="68" spans="1:12" ht="23.25" customHeight="1" x14ac:dyDescent="0.25">
      <c r="A68" s="6">
        <f>RANK(K68,$K$4:$K$79,0)</f>
        <v>64</v>
      </c>
      <c r="B68" s="7">
        <v>70</v>
      </c>
      <c r="C68" s="7" t="s">
        <v>182</v>
      </c>
      <c r="D68" s="8" t="s">
        <v>552</v>
      </c>
      <c r="E68" s="8" t="s">
        <v>315</v>
      </c>
      <c r="F68" s="24">
        <v>8</v>
      </c>
      <c r="G68" s="13">
        <v>10</v>
      </c>
      <c r="H68" s="8">
        <v>-110</v>
      </c>
      <c r="I68" s="13">
        <v>53</v>
      </c>
      <c r="J68" s="8">
        <v>-250</v>
      </c>
      <c r="K68" s="7">
        <f>SUM(H68,J68)</f>
        <v>-360</v>
      </c>
    </row>
    <row r="69" spans="1:12" s="8" customFormat="1" ht="23.25" customHeight="1" x14ac:dyDescent="0.25">
      <c r="A69" s="6">
        <f>RANK(K69,$K$4:$K$79,0)</f>
        <v>64</v>
      </c>
      <c r="B69" s="7">
        <v>32</v>
      </c>
      <c r="C69" s="7" t="s">
        <v>55</v>
      </c>
      <c r="D69" s="8" t="s">
        <v>65</v>
      </c>
      <c r="E69" s="8" t="s">
        <v>28</v>
      </c>
      <c r="F69" s="12">
        <v>8</v>
      </c>
      <c r="G69" s="13">
        <v>12</v>
      </c>
      <c r="H69" s="8">
        <v>-210</v>
      </c>
      <c r="I69" s="13">
        <v>19</v>
      </c>
      <c r="J69" s="8">
        <v>-150</v>
      </c>
      <c r="K69" s="7">
        <f>SUM(H69,J69)</f>
        <v>-360</v>
      </c>
    </row>
    <row r="70" spans="1:12" s="8" customFormat="1" ht="23.25" customHeight="1" x14ac:dyDescent="0.25">
      <c r="A70" s="6">
        <f>RANK(K70,$K$4:$K$79,0)</f>
        <v>67</v>
      </c>
      <c r="B70" s="7">
        <v>60</v>
      </c>
      <c r="C70" s="7" t="s">
        <v>52</v>
      </c>
      <c r="D70" s="8" t="s">
        <v>555</v>
      </c>
      <c r="E70" s="8" t="s">
        <v>54</v>
      </c>
      <c r="F70" s="12">
        <v>8</v>
      </c>
      <c r="G70" s="13">
        <v>7</v>
      </c>
      <c r="H70" s="8">
        <v>-270</v>
      </c>
      <c r="I70" s="13">
        <v>14</v>
      </c>
      <c r="J70" s="8">
        <v>-100</v>
      </c>
      <c r="K70" s="7">
        <f>SUM(H70,J70)</f>
        <v>-370</v>
      </c>
      <c r="L70"/>
    </row>
    <row r="71" spans="1:12" s="8" customFormat="1" ht="23.25" customHeight="1" x14ac:dyDescent="0.25">
      <c r="A71" s="6">
        <f>RANK(K71,$K$4:$K$79,0)</f>
        <v>68</v>
      </c>
      <c r="B71" s="7">
        <v>36</v>
      </c>
      <c r="C71" s="7" t="s">
        <v>58</v>
      </c>
      <c r="D71" s="8" t="s">
        <v>56</v>
      </c>
      <c r="E71" s="8" t="s">
        <v>28</v>
      </c>
      <c r="F71" s="12">
        <v>8</v>
      </c>
      <c r="G71" s="13">
        <v>2</v>
      </c>
      <c r="H71" s="8">
        <v>-80</v>
      </c>
      <c r="I71" s="13">
        <v>1</v>
      </c>
      <c r="J71" s="8">
        <v>-310</v>
      </c>
      <c r="K71" s="7">
        <f>SUM(H71,J71)</f>
        <v>-390</v>
      </c>
    </row>
    <row r="72" spans="1:12" s="8" customFormat="1" ht="23.25" customHeight="1" x14ac:dyDescent="0.25">
      <c r="A72" s="6">
        <f>RANK(K72,$K$4:$K$79,0)</f>
        <v>69</v>
      </c>
      <c r="B72" s="7">
        <v>55</v>
      </c>
      <c r="C72" s="7" t="s">
        <v>546</v>
      </c>
      <c r="D72" s="8" t="s">
        <v>547</v>
      </c>
      <c r="E72" s="8" t="s">
        <v>548</v>
      </c>
      <c r="F72" s="12">
        <v>8</v>
      </c>
      <c r="G72" s="13">
        <v>8</v>
      </c>
      <c r="H72" s="8">
        <v>-200</v>
      </c>
      <c r="I72" s="13">
        <v>4</v>
      </c>
      <c r="J72" s="8">
        <v>-230</v>
      </c>
      <c r="K72" s="7">
        <f>SUM(H72,J72)</f>
        <v>-430</v>
      </c>
      <c r="L72"/>
    </row>
    <row r="73" spans="1:12" s="8" customFormat="1" ht="23.25" customHeight="1" x14ac:dyDescent="0.25">
      <c r="A73" s="6">
        <f>RANK(K73,$K$4:$K$79,0)</f>
        <v>70</v>
      </c>
      <c r="B73" s="7">
        <v>23</v>
      </c>
      <c r="C73" s="7" t="s">
        <v>528</v>
      </c>
      <c r="D73" s="8" t="s">
        <v>529</v>
      </c>
      <c r="E73" s="8" t="s">
        <v>85</v>
      </c>
      <c r="F73" s="12">
        <v>8</v>
      </c>
      <c r="G73" s="13">
        <v>50</v>
      </c>
      <c r="H73" s="8">
        <v>-560</v>
      </c>
      <c r="I73" s="13">
        <v>53</v>
      </c>
      <c r="J73" s="8">
        <v>110</v>
      </c>
      <c r="K73" s="7">
        <f>SUM(H73,J73)</f>
        <v>-450</v>
      </c>
    </row>
    <row r="74" spans="1:12" s="8" customFormat="1" ht="23.25" customHeight="1" x14ac:dyDescent="0.25">
      <c r="A74" s="6">
        <f>RANK(K74,$K$4:$K$79,0)</f>
        <v>71</v>
      </c>
      <c r="B74" s="7">
        <v>22</v>
      </c>
      <c r="C74" s="7" t="s">
        <v>194</v>
      </c>
      <c r="D74" s="8" t="s">
        <v>195</v>
      </c>
      <c r="E74" s="8" t="s">
        <v>33</v>
      </c>
      <c r="F74" s="12">
        <v>8</v>
      </c>
      <c r="G74" s="13">
        <v>11</v>
      </c>
      <c r="H74" s="8">
        <v>-250</v>
      </c>
      <c r="I74" s="13">
        <v>8</v>
      </c>
      <c r="J74" s="8">
        <v>-260</v>
      </c>
      <c r="K74" s="7">
        <f>SUM(H74,J74)</f>
        <v>-510</v>
      </c>
    </row>
    <row r="75" spans="1:12" s="8" customFormat="1" ht="23.25" customHeight="1" x14ac:dyDescent="0.25">
      <c r="A75" s="6">
        <f>RANK(K75,$K$4:$K$79,0)</f>
        <v>72</v>
      </c>
      <c r="B75" s="7">
        <v>4</v>
      </c>
      <c r="C75" s="7" t="s">
        <v>518</v>
      </c>
      <c r="D75" s="8" t="s">
        <v>519</v>
      </c>
      <c r="E75" s="8" t="s">
        <v>128</v>
      </c>
      <c r="F75" s="12">
        <v>0</v>
      </c>
      <c r="G75" s="13">
        <v>51</v>
      </c>
      <c r="H75" s="8">
        <v>-490</v>
      </c>
      <c r="I75" s="13">
        <v>3</v>
      </c>
      <c r="J75" s="8">
        <v>-30</v>
      </c>
      <c r="K75" s="7">
        <f>SUM(H75,J75)</f>
        <v>-520</v>
      </c>
      <c r="L75"/>
    </row>
    <row r="76" spans="1:12" s="8" customFormat="1" ht="23.25" customHeight="1" x14ac:dyDescent="0.25">
      <c r="A76" s="6">
        <f>RANK(K76,$K$4:$K$79,0)</f>
        <v>73</v>
      </c>
      <c r="B76" s="7">
        <v>7</v>
      </c>
      <c r="C76" s="7" t="s">
        <v>522</v>
      </c>
      <c r="D76" s="8" t="s">
        <v>523</v>
      </c>
      <c r="E76" s="8" t="s">
        <v>178</v>
      </c>
      <c r="F76" s="12">
        <v>8</v>
      </c>
      <c r="G76" s="13">
        <v>3</v>
      </c>
      <c r="H76" s="8">
        <v>-450</v>
      </c>
      <c r="I76" s="13">
        <v>4</v>
      </c>
      <c r="J76" s="8">
        <v>-110</v>
      </c>
      <c r="K76" s="7">
        <f>SUM(H76,J76)</f>
        <v>-560</v>
      </c>
      <c r="L76"/>
    </row>
    <row r="77" spans="1:12" s="8" customFormat="1" ht="23.25" customHeight="1" x14ac:dyDescent="0.25">
      <c r="A77" s="6">
        <f>RANK(K77,$K$4:$K$79,0)</f>
        <v>74</v>
      </c>
      <c r="B77" s="7">
        <v>11</v>
      </c>
      <c r="C77" s="7" t="s">
        <v>215</v>
      </c>
      <c r="D77" s="8" t="s">
        <v>216</v>
      </c>
      <c r="E77" s="8" t="s">
        <v>22</v>
      </c>
      <c r="F77" s="12">
        <v>8</v>
      </c>
      <c r="G77" s="13">
        <v>11</v>
      </c>
      <c r="H77" s="8">
        <v>70</v>
      </c>
      <c r="I77" s="13">
        <v>54</v>
      </c>
      <c r="J77" s="8">
        <v>-680</v>
      </c>
      <c r="K77" s="7">
        <f>SUM(H77,J77)</f>
        <v>-610</v>
      </c>
      <c r="L77"/>
    </row>
    <row r="78" spans="1:12" s="8" customFormat="1" ht="23.25" customHeight="1" x14ac:dyDescent="0.25">
      <c r="A78" s="6">
        <f>RANK(K78,$K$4:$K$79,0)</f>
        <v>75</v>
      </c>
      <c r="B78" s="7">
        <v>28</v>
      </c>
      <c r="C78" s="7" t="s">
        <v>532</v>
      </c>
      <c r="D78" s="8" t="s">
        <v>533</v>
      </c>
      <c r="E78" s="8" t="s">
        <v>326</v>
      </c>
      <c r="F78" s="12">
        <v>8</v>
      </c>
      <c r="G78" s="13">
        <v>5</v>
      </c>
      <c r="H78" s="8">
        <v>-510</v>
      </c>
      <c r="I78" s="13">
        <v>3</v>
      </c>
      <c r="J78" s="8">
        <v>-150</v>
      </c>
      <c r="K78" s="7">
        <f>SUM(H78,J78)</f>
        <v>-660</v>
      </c>
      <c r="L78"/>
    </row>
    <row r="79" spans="1:12" s="8" customFormat="1" ht="23.25" customHeight="1" x14ac:dyDescent="0.25">
      <c r="A79" s="6">
        <f>RANK(K79,$K$4:$K$79,0)</f>
        <v>76</v>
      </c>
      <c r="B79" s="7">
        <v>40</v>
      </c>
      <c r="C79" s="7" t="s">
        <v>37</v>
      </c>
      <c r="D79" s="8" t="s">
        <v>193</v>
      </c>
      <c r="E79" s="8" t="s">
        <v>22</v>
      </c>
      <c r="F79" s="12">
        <v>8</v>
      </c>
      <c r="G79" s="13">
        <v>14</v>
      </c>
      <c r="H79" s="8">
        <v>10</v>
      </c>
      <c r="I79" s="13">
        <v>9</v>
      </c>
      <c r="J79" s="8">
        <v>-730</v>
      </c>
      <c r="K79" s="7">
        <f>SUM(H79,J79)</f>
        <v>-720</v>
      </c>
      <c r="L79"/>
    </row>
    <row r="80" spans="1:12" ht="23.25" customHeight="1" x14ac:dyDescent="0.2"/>
  </sheetData>
  <autoFilter ref="A3:K79" xr:uid="{00000000-0001-0000-0000-000000000000}">
    <sortState xmlns:xlrd2="http://schemas.microsoft.com/office/spreadsheetml/2017/richdata2" ref="A4:K79">
      <sortCondition ref="A4:A79"/>
      <sortCondition descending="1" ref="H4:H79"/>
      <sortCondition descending="1" ref="J4:J79"/>
    </sortState>
  </autoFilter>
  <sortState xmlns:xlrd2="http://schemas.microsoft.com/office/spreadsheetml/2017/richdata2" ref="A4:K67">
    <sortCondition descending="1" ref="K4:K67"/>
    <sortCondition descending="1" ref="H4:H67"/>
    <sortCondition descending="1" ref="J4:J67"/>
  </sortState>
  <phoneticPr fontId="4" type="noConversion"/>
  <printOptions horizontalCentered="1" gridLines="1"/>
  <pageMargins left="0.43307086614173229" right="0.15748031496062992" top="1.1023622047244095" bottom="0.47244094488188981" header="0.19685039370078741" footer="0.19685039370078741"/>
  <pageSetup paperSize="9" fitToHeight="3" orientation="portrait" horizontalDpi="4294967295" verticalDpi="4294967295" r:id="rId1"/>
  <headerFooter alignWithMargins="0">
    <oddHeader>&amp;C&amp;"Ariston,Standard"&amp;24 7. Tunier der Cego- Schwarzwaldmeisterschaft 2023 in Hofsgrund</oddHeader>
    <oddFooter>&amp;L&amp;6gedruckt am:  &amp;D&amp;R&amp;6&amp;F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773E-1386-48CD-89AE-88F1DBE7B005}">
  <dimension ref="A1:F223"/>
  <sheetViews>
    <sheetView topLeftCell="A187" zoomScale="140" zoomScaleNormal="140" workbookViewId="0">
      <selection activeCell="B198" sqref="B198"/>
    </sheetView>
  </sheetViews>
  <sheetFormatPr baseColWidth="10" defaultRowHeight="15" x14ac:dyDescent="0.25"/>
  <cols>
    <col min="1" max="1" width="11.42578125" style="14"/>
    <col min="2" max="2" width="25.5703125" style="14" bestFit="1" customWidth="1"/>
    <col min="3" max="3" width="19.7109375" style="14" bestFit="1" customWidth="1"/>
    <col min="4" max="4" width="8.85546875" style="14" customWidth="1"/>
    <col min="5" max="16384" width="11.42578125" style="14"/>
  </cols>
  <sheetData>
    <row r="1" spans="1:4" ht="15.75" x14ac:dyDescent="0.25">
      <c r="A1" s="20" t="s">
        <v>245</v>
      </c>
      <c r="B1" s="21" t="s">
        <v>0</v>
      </c>
      <c r="C1" s="21" t="s">
        <v>2</v>
      </c>
      <c r="D1" s="16"/>
    </row>
    <row r="2" spans="1:4" s="18" customFormat="1" x14ac:dyDescent="0.25">
      <c r="A2" s="22" t="s">
        <v>226</v>
      </c>
      <c r="B2" s="22" t="s">
        <v>418</v>
      </c>
      <c r="C2" s="22" t="s">
        <v>121</v>
      </c>
      <c r="D2" s="17"/>
    </row>
    <row r="3" spans="1:4" s="18" customFormat="1" x14ac:dyDescent="0.25">
      <c r="A3" s="22" t="s">
        <v>227</v>
      </c>
      <c r="B3" s="22" t="s">
        <v>282</v>
      </c>
      <c r="C3" s="22" t="s">
        <v>28</v>
      </c>
      <c r="D3" s="17"/>
    </row>
    <row r="4" spans="1:4" s="18" customFormat="1" x14ac:dyDescent="0.25">
      <c r="A4" s="22"/>
      <c r="B4" s="22" t="s">
        <v>309</v>
      </c>
      <c r="C4" s="22" t="s">
        <v>308</v>
      </c>
      <c r="D4" s="17"/>
    </row>
    <row r="5" spans="1:4" s="18" customFormat="1" x14ac:dyDescent="0.25">
      <c r="A5" s="22"/>
      <c r="B5" s="22" t="s">
        <v>332</v>
      </c>
      <c r="C5" s="22" t="s">
        <v>28</v>
      </c>
      <c r="D5" s="17"/>
    </row>
    <row r="6" spans="1:4" s="18" customFormat="1" x14ac:dyDescent="0.25">
      <c r="A6" s="22"/>
      <c r="B6" s="22" t="s">
        <v>336</v>
      </c>
      <c r="C6" s="22" t="s">
        <v>33</v>
      </c>
      <c r="D6" s="16"/>
    </row>
    <row r="7" spans="1:4" s="18" customFormat="1" x14ac:dyDescent="0.25">
      <c r="A7" s="22"/>
      <c r="B7" s="19" t="s">
        <v>481</v>
      </c>
      <c r="C7" s="19" t="s">
        <v>92</v>
      </c>
      <c r="D7" s="16"/>
    </row>
    <row r="8" spans="1:4" s="18" customFormat="1" x14ac:dyDescent="0.25">
      <c r="A8" s="22"/>
      <c r="B8" s="19" t="s">
        <v>482</v>
      </c>
      <c r="C8" s="19" t="s">
        <v>64</v>
      </c>
      <c r="D8" s="17"/>
    </row>
    <row r="9" spans="1:4" s="18" customFormat="1" x14ac:dyDescent="0.25">
      <c r="A9" s="22"/>
      <c r="B9" s="22" t="s">
        <v>439</v>
      </c>
      <c r="C9" s="22" t="s">
        <v>341</v>
      </c>
      <c r="D9" s="17"/>
    </row>
    <row r="10" spans="1:4" s="18" customFormat="1" x14ac:dyDescent="0.25">
      <c r="A10" s="22"/>
      <c r="B10" s="22" t="s">
        <v>430</v>
      </c>
      <c r="C10" s="22" t="s">
        <v>103</v>
      </c>
      <c r="D10" s="16"/>
    </row>
    <row r="11" spans="1:4" s="18" customFormat="1" x14ac:dyDescent="0.25">
      <c r="A11" s="22"/>
      <c r="B11" s="19" t="s">
        <v>483</v>
      </c>
      <c r="C11" s="19" t="s">
        <v>106</v>
      </c>
      <c r="D11" s="16"/>
    </row>
    <row r="12" spans="1:4" s="18" customFormat="1" x14ac:dyDescent="0.25">
      <c r="A12" s="22"/>
      <c r="B12" s="19" t="s">
        <v>484</v>
      </c>
      <c r="C12" s="19" t="s">
        <v>106</v>
      </c>
      <c r="D12" s="17"/>
    </row>
    <row r="13" spans="1:4" s="18" customFormat="1" x14ac:dyDescent="0.25">
      <c r="A13" s="22"/>
      <c r="B13" s="19" t="s">
        <v>485</v>
      </c>
      <c r="C13" s="19" t="s">
        <v>106</v>
      </c>
      <c r="D13" s="17"/>
    </row>
    <row r="14" spans="1:4" s="18" customFormat="1" x14ac:dyDescent="0.25">
      <c r="A14" s="22"/>
      <c r="B14" s="22" t="s">
        <v>313</v>
      </c>
      <c r="C14" s="22" t="s">
        <v>48</v>
      </c>
      <c r="D14" s="17"/>
    </row>
    <row r="15" spans="1:4" s="18" customFormat="1" x14ac:dyDescent="0.25">
      <c r="A15" s="22"/>
      <c r="B15" s="22" t="s">
        <v>333</v>
      </c>
      <c r="C15" s="22" t="s">
        <v>28</v>
      </c>
      <c r="D15" s="17"/>
    </row>
    <row r="16" spans="1:4" s="18" customFormat="1" x14ac:dyDescent="0.25">
      <c r="A16" s="22"/>
      <c r="B16" s="22" t="s">
        <v>261</v>
      </c>
      <c r="C16" s="22" t="s">
        <v>48</v>
      </c>
      <c r="D16" s="17"/>
    </row>
    <row r="17" spans="1:4" s="18" customFormat="1" x14ac:dyDescent="0.25">
      <c r="A17" s="22"/>
      <c r="B17" s="19" t="s">
        <v>486</v>
      </c>
      <c r="C17" s="19" t="s">
        <v>48</v>
      </c>
      <c r="D17" s="17"/>
    </row>
    <row r="18" spans="1:4" s="18" customFormat="1" x14ac:dyDescent="0.25">
      <c r="A18" s="22"/>
      <c r="B18" s="22" t="s">
        <v>415</v>
      </c>
      <c r="C18" s="22" t="s">
        <v>22</v>
      </c>
      <c r="D18" s="16"/>
    </row>
    <row r="19" spans="1:4" s="18" customFormat="1" x14ac:dyDescent="0.25">
      <c r="A19" s="22"/>
      <c r="B19" s="22" t="s">
        <v>399</v>
      </c>
      <c r="C19" s="22" t="s">
        <v>28</v>
      </c>
      <c r="D19" s="16"/>
    </row>
    <row r="20" spans="1:4" s="18" customFormat="1" x14ac:dyDescent="0.25">
      <c r="A20" s="22"/>
      <c r="B20" s="22" t="s">
        <v>321</v>
      </c>
      <c r="C20" s="22" t="s">
        <v>28</v>
      </c>
      <c r="D20" s="17"/>
    </row>
    <row r="21" spans="1:4" s="18" customFormat="1" x14ac:dyDescent="0.25">
      <c r="A21" s="22"/>
      <c r="B21" s="22" t="s">
        <v>400</v>
      </c>
      <c r="C21" s="22" t="s">
        <v>222</v>
      </c>
      <c r="D21" s="17"/>
    </row>
    <row r="22" spans="1:4" s="18" customFormat="1" x14ac:dyDescent="0.25">
      <c r="A22" s="22"/>
      <c r="B22" s="22" t="s">
        <v>367</v>
      </c>
      <c r="C22" s="22" t="s">
        <v>45</v>
      </c>
      <c r="D22" s="17"/>
    </row>
    <row r="23" spans="1:4" s="18" customFormat="1" x14ac:dyDescent="0.25">
      <c r="A23" s="22"/>
      <c r="B23" s="22" t="s">
        <v>411</v>
      </c>
      <c r="C23" s="22" t="s">
        <v>144</v>
      </c>
      <c r="D23" s="17"/>
    </row>
    <row r="24" spans="1:4" s="18" customFormat="1" x14ac:dyDescent="0.25">
      <c r="A24" s="22"/>
      <c r="B24" s="22" t="s">
        <v>448</v>
      </c>
      <c r="C24" s="22" t="s">
        <v>144</v>
      </c>
      <c r="D24" s="17"/>
    </row>
    <row r="25" spans="1:4" s="18" customFormat="1" x14ac:dyDescent="0.25">
      <c r="A25" s="22" t="s">
        <v>228</v>
      </c>
      <c r="B25" s="22" t="s">
        <v>428</v>
      </c>
      <c r="C25" s="22" t="s">
        <v>28</v>
      </c>
      <c r="D25" s="17"/>
    </row>
    <row r="26" spans="1:4" s="18" customFormat="1" x14ac:dyDescent="0.25">
      <c r="A26" s="22"/>
      <c r="B26" s="22" t="s">
        <v>337</v>
      </c>
      <c r="C26" s="22" t="s">
        <v>57</v>
      </c>
      <c r="D26" s="16"/>
    </row>
    <row r="27" spans="1:4" s="18" customFormat="1" x14ac:dyDescent="0.25">
      <c r="A27" s="22"/>
      <c r="B27" s="19" t="s">
        <v>487</v>
      </c>
      <c r="C27" s="19" t="s">
        <v>147</v>
      </c>
      <c r="D27" s="17"/>
    </row>
    <row r="28" spans="1:4" s="18" customFormat="1" x14ac:dyDescent="0.25">
      <c r="A28" s="22"/>
      <c r="B28" s="22" t="s">
        <v>387</v>
      </c>
      <c r="C28" s="22" t="s">
        <v>323</v>
      </c>
      <c r="D28" s="17"/>
    </row>
    <row r="29" spans="1:4" s="18" customFormat="1" x14ac:dyDescent="0.25">
      <c r="A29" s="22" t="s">
        <v>229</v>
      </c>
      <c r="B29" s="22" t="s">
        <v>447</v>
      </c>
      <c r="C29" s="22" t="s">
        <v>64</v>
      </c>
      <c r="D29" s="16"/>
    </row>
    <row r="30" spans="1:4" s="18" customFormat="1" x14ac:dyDescent="0.25">
      <c r="A30" s="22"/>
      <c r="B30" s="22" t="s">
        <v>460</v>
      </c>
      <c r="C30" s="22" t="s">
        <v>416</v>
      </c>
      <c r="D30" s="16"/>
    </row>
    <row r="31" spans="1:4" s="18" customFormat="1" x14ac:dyDescent="0.25">
      <c r="A31" s="22"/>
      <c r="B31" s="22" t="s">
        <v>456</v>
      </c>
      <c r="C31" s="22" t="s">
        <v>61</v>
      </c>
      <c r="D31" s="17"/>
    </row>
    <row r="32" spans="1:4" s="18" customFormat="1" x14ac:dyDescent="0.25">
      <c r="A32" s="22"/>
      <c r="B32" s="22" t="s">
        <v>376</v>
      </c>
      <c r="C32" s="22" t="s">
        <v>375</v>
      </c>
      <c r="D32" s="17"/>
    </row>
    <row r="33" spans="1:4" s="18" customFormat="1" x14ac:dyDescent="0.25">
      <c r="A33" s="22"/>
      <c r="B33" s="22" t="s">
        <v>301</v>
      </c>
      <c r="C33" s="22" t="s">
        <v>61</v>
      </c>
      <c r="D33" s="16"/>
    </row>
    <row r="34" spans="1:4" s="18" customFormat="1" x14ac:dyDescent="0.25">
      <c r="A34" s="22"/>
      <c r="B34" s="22" t="s">
        <v>422</v>
      </c>
      <c r="C34" s="22" t="s">
        <v>64</v>
      </c>
      <c r="D34" s="17"/>
    </row>
    <row r="35" spans="1:4" s="18" customFormat="1" x14ac:dyDescent="0.25">
      <c r="A35" s="22"/>
      <c r="B35" s="22" t="s">
        <v>374</v>
      </c>
      <c r="C35" s="22" t="s">
        <v>28</v>
      </c>
      <c r="D35" s="17"/>
    </row>
    <row r="36" spans="1:4" s="18" customFormat="1" x14ac:dyDescent="0.25">
      <c r="A36" s="22"/>
      <c r="B36" s="22" t="s">
        <v>287</v>
      </c>
      <c r="C36" s="22" t="s">
        <v>28</v>
      </c>
      <c r="D36" s="16"/>
    </row>
    <row r="37" spans="1:4" s="18" customFormat="1" x14ac:dyDescent="0.25">
      <c r="A37" s="22" t="s">
        <v>230</v>
      </c>
      <c r="B37" s="22" t="s">
        <v>354</v>
      </c>
      <c r="C37" s="22" t="s">
        <v>28</v>
      </c>
      <c r="D37" s="17"/>
    </row>
    <row r="38" spans="1:4" s="18" customFormat="1" x14ac:dyDescent="0.25">
      <c r="A38" s="22"/>
      <c r="B38" s="22" t="s">
        <v>382</v>
      </c>
      <c r="C38" s="22" t="s">
        <v>28</v>
      </c>
      <c r="D38" s="17"/>
    </row>
    <row r="39" spans="1:4" s="18" customFormat="1" x14ac:dyDescent="0.25">
      <c r="A39" s="22"/>
      <c r="B39" s="19" t="s">
        <v>488</v>
      </c>
      <c r="C39" s="19" t="s">
        <v>171</v>
      </c>
      <c r="D39" s="16"/>
    </row>
    <row r="40" spans="1:4" s="18" customFormat="1" x14ac:dyDescent="0.25">
      <c r="A40" s="22"/>
      <c r="B40" s="22" t="s">
        <v>449</v>
      </c>
      <c r="C40" s="22" t="s">
        <v>22</v>
      </c>
      <c r="D40" s="16"/>
    </row>
    <row r="41" spans="1:4" s="18" customFormat="1" x14ac:dyDescent="0.25">
      <c r="A41" s="22"/>
      <c r="B41" s="22" t="s">
        <v>360</v>
      </c>
      <c r="C41" s="22" t="s">
        <v>359</v>
      </c>
      <c r="D41" s="17"/>
    </row>
    <row r="42" spans="1:4" s="18" customFormat="1" x14ac:dyDescent="0.25">
      <c r="A42" s="22"/>
      <c r="B42" s="22" t="s">
        <v>263</v>
      </c>
      <c r="C42" s="22" t="s">
        <v>161</v>
      </c>
      <c r="D42" s="17"/>
    </row>
    <row r="43" spans="1:4" s="18" customFormat="1" x14ac:dyDescent="0.25">
      <c r="A43" s="22"/>
      <c r="B43" s="22" t="s">
        <v>381</v>
      </c>
      <c r="C43" s="22" t="s">
        <v>22</v>
      </c>
      <c r="D43" s="16"/>
    </row>
    <row r="44" spans="1:4" s="18" customFormat="1" x14ac:dyDescent="0.25">
      <c r="A44" s="22"/>
      <c r="B44" s="22" t="s">
        <v>340</v>
      </c>
      <c r="C44" s="22" t="s">
        <v>22</v>
      </c>
      <c r="D44" s="16"/>
    </row>
    <row r="45" spans="1:4" s="18" customFormat="1" x14ac:dyDescent="0.25">
      <c r="A45" s="22"/>
      <c r="B45" s="22" t="s">
        <v>378</v>
      </c>
      <c r="C45" s="22" t="s">
        <v>22</v>
      </c>
      <c r="D45" s="17"/>
    </row>
    <row r="46" spans="1:4" s="18" customFormat="1" x14ac:dyDescent="0.25">
      <c r="A46" s="22"/>
      <c r="B46" s="22" t="s">
        <v>311</v>
      </c>
      <c r="C46" s="22" t="s">
        <v>310</v>
      </c>
      <c r="D46" s="17"/>
    </row>
    <row r="47" spans="1:4" s="18" customFormat="1" x14ac:dyDescent="0.25">
      <c r="A47" s="22"/>
      <c r="B47" s="22" t="s">
        <v>458</v>
      </c>
      <c r="C47" s="22" t="s">
        <v>457</v>
      </c>
      <c r="D47" s="16"/>
    </row>
    <row r="48" spans="1:4" s="18" customFormat="1" x14ac:dyDescent="0.25">
      <c r="A48" s="22"/>
      <c r="B48" s="22" t="s">
        <v>320</v>
      </c>
      <c r="C48" s="22" t="s">
        <v>246</v>
      </c>
      <c r="D48" s="16"/>
    </row>
    <row r="49" spans="1:4" s="18" customFormat="1" x14ac:dyDescent="0.25">
      <c r="A49" s="22"/>
      <c r="B49" s="22" t="s">
        <v>366</v>
      </c>
      <c r="C49" s="22" t="s">
        <v>153</v>
      </c>
      <c r="D49" s="17"/>
    </row>
    <row r="50" spans="1:4" s="18" customFormat="1" x14ac:dyDescent="0.25">
      <c r="A50" s="22"/>
      <c r="B50" s="22" t="s">
        <v>322</v>
      </c>
      <c r="C50" s="22" t="s">
        <v>189</v>
      </c>
      <c r="D50" s="17"/>
    </row>
    <row r="51" spans="1:4" s="18" customFormat="1" x14ac:dyDescent="0.25">
      <c r="A51" s="22"/>
      <c r="B51" s="19" t="s">
        <v>489</v>
      </c>
      <c r="C51" s="19" t="s">
        <v>141</v>
      </c>
      <c r="D51" s="16"/>
    </row>
    <row r="52" spans="1:4" s="18" customFormat="1" x14ac:dyDescent="0.25">
      <c r="A52" s="22"/>
      <c r="B52" s="22" t="s">
        <v>379</v>
      </c>
      <c r="C52" s="22" t="s">
        <v>277</v>
      </c>
      <c r="D52" s="17"/>
    </row>
    <row r="53" spans="1:4" s="18" customFormat="1" x14ac:dyDescent="0.25">
      <c r="A53" s="22"/>
      <c r="B53" s="22" t="s">
        <v>476</v>
      </c>
      <c r="C53" s="22" t="s">
        <v>475</v>
      </c>
      <c r="D53" s="17"/>
    </row>
    <row r="54" spans="1:4" s="18" customFormat="1" x14ac:dyDescent="0.25">
      <c r="A54" s="22"/>
      <c r="B54" s="22" t="s">
        <v>461</v>
      </c>
      <c r="C54" s="22" t="s">
        <v>28</v>
      </c>
      <c r="D54" s="17"/>
    </row>
    <row r="55" spans="1:4" s="18" customFormat="1" x14ac:dyDescent="0.25">
      <c r="A55" s="22"/>
      <c r="B55" s="22" t="s">
        <v>471</v>
      </c>
      <c r="C55" s="22" t="s">
        <v>28</v>
      </c>
      <c r="D55" s="17"/>
    </row>
    <row r="56" spans="1:4" s="18" customFormat="1" x14ac:dyDescent="0.25">
      <c r="A56" s="22"/>
      <c r="B56" s="19" t="s">
        <v>490</v>
      </c>
      <c r="C56" s="19" t="s">
        <v>28</v>
      </c>
      <c r="D56" s="16"/>
    </row>
    <row r="57" spans="1:4" s="18" customFormat="1" x14ac:dyDescent="0.25">
      <c r="A57" s="22"/>
      <c r="B57" s="22" t="s">
        <v>472</v>
      </c>
      <c r="C57" s="22" t="s">
        <v>28</v>
      </c>
      <c r="D57" s="16"/>
    </row>
    <row r="58" spans="1:4" s="18" customFormat="1" x14ac:dyDescent="0.25">
      <c r="A58" s="22"/>
      <c r="B58" s="22" t="s">
        <v>377</v>
      </c>
      <c r="C58" s="22" t="s">
        <v>323</v>
      </c>
      <c r="D58" s="16"/>
    </row>
    <row r="59" spans="1:4" s="18" customFormat="1" x14ac:dyDescent="0.25">
      <c r="A59" s="22" t="s">
        <v>231</v>
      </c>
      <c r="B59" s="22" t="s">
        <v>441</v>
      </c>
      <c r="C59" s="22" t="s">
        <v>341</v>
      </c>
      <c r="D59" s="17"/>
    </row>
    <row r="60" spans="1:4" s="18" customFormat="1" x14ac:dyDescent="0.25">
      <c r="A60" s="22"/>
      <c r="B60" s="22" t="s">
        <v>413</v>
      </c>
      <c r="C60" s="22" t="s">
        <v>341</v>
      </c>
      <c r="D60" s="17"/>
    </row>
    <row r="61" spans="1:4" s="18" customFormat="1" x14ac:dyDescent="0.25">
      <c r="A61" s="22"/>
      <c r="B61" s="22" t="s">
        <v>345</v>
      </c>
      <c r="C61" s="22" t="s">
        <v>64</v>
      </c>
      <c r="D61" s="16"/>
    </row>
    <row r="62" spans="1:4" s="18" customFormat="1" x14ac:dyDescent="0.25">
      <c r="A62" s="22"/>
      <c r="B62" s="22" t="s">
        <v>278</v>
      </c>
      <c r="C62" s="22" t="s">
        <v>277</v>
      </c>
      <c r="D62" s="17"/>
    </row>
    <row r="63" spans="1:4" s="18" customFormat="1" x14ac:dyDescent="0.25">
      <c r="A63" s="22"/>
      <c r="B63" s="22" t="s">
        <v>292</v>
      </c>
      <c r="C63" s="22" t="s">
        <v>54</v>
      </c>
      <c r="D63" s="17"/>
    </row>
    <row r="64" spans="1:4" s="18" customFormat="1" x14ac:dyDescent="0.25">
      <c r="A64" s="22"/>
      <c r="B64" s="22" t="s">
        <v>446</v>
      </c>
      <c r="C64" s="22" t="s">
        <v>445</v>
      </c>
      <c r="D64" s="16"/>
    </row>
    <row r="65" spans="1:6" s="18" customFormat="1" x14ac:dyDescent="0.25">
      <c r="A65" s="22"/>
      <c r="B65" s="22" t="s">
        <v>285</v>
      </c>
      <c r="C65" s="22" t="s">
        <v>54</v>
      </c>
      <c r="D65" s="16"/>
      <c r="F65" s="15"/>
    </row>
    <row r="66" spans="1:6" s="18" customFormat="1" x14ac:dyDescent="0.25">
      <c r="A66" s="22"/>
      <c r="B66" s="22" t="s">
        <v>262</v>
      </c>
      <c r="C66" s="22" t="s">
        <v>54</v>
      </c>
      <c r="D66" s="17"/>
    </row>
    <row r="67" spans="1:6" s="18" customFormat="1" x14ac:dyDescent="0.25">
      <c r="A67" s="22"/>
      <c r="B67" s="22" t="s">
        <v>380</v>
      </c>
      <c r="C67" s="22" t="s">
        <v>13</v>
      </c>
      <c r="D67" s="17"/>
    </row>
    <row r="68" spans="1:6" s="18" customFormat="1" x14ac:dyDescent="0.25">
      <c r="A68" s="22"/>
      <c r="B68" s="19" t="s">
        <v>491</v>
      </c>
      <c r="C68" s="19" t="s">
        <v>128</v>
      </c>
      <c r="D68" s="16"/>
    </row>
    <row r="69" spans="1:6" s="18" customFormat="1" x14ac:dyDescent="0.25">
      <c r="A69" s="22"/>
      <c r="B69" s="19" t="s">
        <v>492</v>
      </c>
      <c r="C69" s="19" t="s">
        <v>13</v>
      </c>
      <c r="D69" s="17"/>
    </row>
    <row r="70" spans="1:6" s="18" customFormat="1" x14ac:dyDescent="0.25">
      <c r="A70" s="22"/>
      <c r="B70" s="22" t="s">
        <v>306</v>
      </c>
      <c r="C70" s="22" t="s">
        <v>28</v>
      </c>
      <c r="D70" s="17"/>
    </row>
    <row r="71" spans="1:6" s="18" customFormat="1" x14ac:dyDescent="0.25">
      <c r="A71" s="22" t="s">
        <v>232</v>
      </c>
      <c r="B71" s="22" t="s">
        <v>325</v>
      </c>
      <c r="C71" s="22" t="s">
        <v>48</v>
      </c>
      <c r="D71" s="16"/>
    </row>
    <row r="72" spans="1:6" s="18" customFormat="1" x14ac:dyDescent="0.25">
      <c r="A72" s="22"/>
      <c r="B72" s="22" t="s">
        <v>455</v>
      </c>
      <c r="C72" s="22" t="s">
        <v>22</v>
      </c>
      <c r="D72" s="16"/>
    </row>
    <row r="73" spans="1:6" s="18" customFormat="1" x14ac:dyDescent="0.25">
      <c r="A73" s="22"/>
      <c r="B73" s="22" t="s">
        <v>349</v>
      </c>
      <c r="C73" s="22" t="s">
        <v>33</v>
      </c>
      <c r="D73" s="16"/>
    </row>
    <row r="74" spans="1:6" s="18" customFormat="1" x14ac:dyDescent="0.25">
      <c r="A74" s="22"/>
      <c r="B74" s="22" t="s">
        <v>459</v>
      </c>
      <c r="C74" s="22" t="s">
        <v>33</v>
      </c>
      <c r="D74" s="16"/>
    </row>
    <row r="75" spans="1:6" s="18" customFormat="1" x14ac:dyDescent="0.25">
      <c r="A75" s="22"/>
      <c r="B75" s="22" t="s">
        <v>269</v>
      </c>
      <c r="C75" s="22" t="s">
        <v>165</v>
      </c>
      <c r="D75" s="17"/>
    </row>
    <row r="76" spans="1:6" s="18" customFormat="1" x14ac:dyDescent="0.25">
      <c r="A76" s="22"/>
      <c r="B76" s="22" t="s">
        <v>344</v>
      </c>
      <c r="C76" s="22" t="s">
        <v>343</v>
      </c>
      <c r="D76" s="17"/>
    </row>
    <row r="77" spans="1:6" s="18" customFormat="1" x14ac:dyDescent="0.25">
      <c r="A77" s="22"/>
      <c r="B77" s="22" t="s">
        <v>450</v>
      </c>
      <c r="C77" s="22" t="s">
        <v>189</v>
      </c>
      <c r="D77" s="16"/>
    </row>
    <row r="78" spans="1:6" s="18" customFormat="1" x14ac:dyDescent="0.25">
      <c r="A78" s="22"/>
      <c r="B78" s="19" t="s">
        <v>493</v>
      </c>
      <c r="C78" s="19" t="s">
        <v>22</v>
      </c>
      <c r="D78" s="17"/>
    </row>
    <row r="79" spans="1:6" s="18" customFormat="1" x14ac:dyDescent="0.25">
      <c r="A79" s="22"/>
      <c r="B79" s="22" t="s">
        <v>463</v>
      </c>
      <c r="C79" s="22" t="s">
        <v>51</v>
      </c>
      <c r="D79" s="17"/>
    </row>
    <row r="80" spans="1:6" s="18" customFormat="1" x14ac:dyDescent="0.25">
      <c r="A80" s="22"/>
      <c r="B80" s="22" t="s">
        <v>414</v>
      </c>
      <c r="C80" s="22" t="s">
        <v>121</v>
      </c>
      <c r="D80" s="16"/>
    </row>
    <row r="81" spans="1:4" s="18" customFormat="1" x14ac:dyDescent="0.25">
      <c r="A81" s="22"/>
      <c r="B81" s="19" t="s">
        <v>494</v>
      </c>
      <c r="C81" s="19" t="s">
        <v>121</v>
      </c>
      <c r="D81" s="16"/>
    </row>
    <row r="82" spans="1:4" s="18" customFormat="1" x14ac:dyDescent="0.25">
      <c r="A82" s="22"/>
      <c r="B82" s="19" t="s">
        <v>495</v>
      </c>
      <c r="C82" s="19" t="s">
        <v>22</v>
      </c>
      <c r="D82" s="17"/>
    </row>
    <row r="83" spans="1:4" s="18" customFormat="1" x14ac:dyDescent="0.25">
      <c r="A83" s="22"/>
      <c r="B83" s="22" t="s">
        <v>305</v>
      </c>
      <c r="C83" s="22" t="s">
        <v>304</v>
      </c>
      <c r="D83" s="17"/>
    </row>
    <row r="84" spans="1:4" s="18" customFormat="1" x14ac:dyDescent="0.25">
      <c r="A84" s="22"/>
      <c r="B84" s="22" t="s">
        <v>264</v>
      </c>
      <c r="C84" s="22" t="s">
        <v>223</v>
      </c>
      <c r="D84" s="16"/>
    </row>
    <row r="85" spans="1:4" s="18" customFormat="1" x14ac:dyDescent="0.25">
      <c r="A85" s="22"/>
      <c r="B85" s="22" t="s">
        <v>391</v>
      </c>
      <c r="C85" s="22" t="s">
        <v>70</v>
      </c>
      <c r="D85" s="17"/>
    </row>
    <row r="86" spans="1:4" s="18" customFormat="1" x14ac:dyDescent="0.25">
      <c r="A86" s="22"/>
      <c r="B86" s="22" t="s">
        <v>257</v>
      </c>
      <c r="C86" s="22" t="s">
        <v>70</v>
      </c>
      <c r="D86" s="17"/>
    </row>
    <row r="87" spans="1:4" s="18" customFormat="1" x14ac:dyDescent="0.25">
      <c r="A87" s="22"/>
      <c r="B87" s="22" t="s">
        <v>339</v>
      </c>
      <c r="C87" s="22" t="s">
        <v>42</v>
      </c>
      <c r="D87" s="16"/>
    </row>
    <row r="88" spans="1:4" s="18" customFormat="1" x14ac:dyDescent="0.25">
      <c r="A88" s="22"/>
      <c r="B88" s="22" t="s">
        <v>468</v>
      </c>
      <c r="C88" s="22" t="s">
        <v>97</v>
      </c>
      <c r="D88" s="16"/>
    </row>
    <row r="89" spans="1:4" s="18" customFormat="1" x14ac:dyDescent="0.25">
      <c r="A89" s="22"/>
      <c r="B89" s="22" t="s">
        <v>291</v>
      </c>
      <c r="C89" s="22" t="s">
        <v>290</v>
      </c>
      <c r="D89" s="17"/>
    </row>
    <row r="90" spans="1:4" s="18" customFormat="1" x14ac:dyDescent="0.25">
      <c r="A90" s="22"/>
      <c r="B90" s="22" t="s">
        <v>436</v>
      </c>
      <c r="C90" s="22" t="s">
        <v>290</v>
      </c>
      <c r="D90" s="17"/>
    </row>
    <row r="91" spans="1:4" s="18" customFormat="1" x14ac:dyDescent="0.25">
      <c r="A91" s="22"/>
      <c r="B91" s="22" t="s">
        <v>444</v>
      </c>
      <c r="C91" s="22" t="s">
        <v>277</v>
      </c>
      <c r="D91" s="16"/>
    </row>
    <row r="92" spans="1:4" s="18" customFormat="1" x14ac:dyDescent="0.25">
      <c r="A92" s="22"/>
      <c r="B92" s="22" t="s">
        <v>254</v>
      </c>
      <c r="C92" s="22" t="s">
        <v>253</v>
      </c>
      <c r="D92" s="16"/>
    </row>
    <row r="93" spans="1:4" s="18" customFormat="1" x14ac:dyDescent="0.25">
      <c r="A93" s="22"/>
      <c r="B93" s="22" t="s">
        <v>255</v>
      </c>
      <c r="C93" s="22" t="s">
        <v>253</v>
      </c>
      <c r="D93" s="16"/>
    </row>
    <row r="94" spans="1:4" s="18" customFormat="1" x14ac:dyDescent="0.25">
      <c r="A94" s="22"/>
      <c r="B94" s="22" t="s">
        <v>279</v>
      </c>
      <c r="C94" s="22" t="s">
        <v>22</v>
      </c>
      <c r="D94" s="16"/>
    </row>
    <row r="95" spans="1:4" s="18" customFormat="1" x14ac:dyDescent="0.25">
      <c r="A95" s="22" t="s">
        <v>233</v>
      </c>
      <c r="B95" s="22" t="s">
        <v>398</v>
      </c>
      <c r="C95" s="22" t="s">
        <v>290</v>
      </c>
      <c r="D95" s="17"/>
    </row>
    <row r="96" spans="1:4" s="18" customFormat="1" x14ac:dyDescent="0.25">
      <c r="A96" s="22"/>
      <c r="B96" s="22" t="s">
        <v>401</v>
      </c>
      <c r="C96" s="22" t="s">
        <v>153</v>
      </c>
      <c r="D96" s="17"/>
    </row>
    <row r="97" spans="1:4" s="18" customFormat="1" x14ac:dyDescent="0.25">
      <c r="A97" s="22"/>
      <c r="B97" s="19" t="s">
        <v>496</v>
      </c>
      <c r="C97" s="19" t="s">
        <v>131</v>
      </c>
      <c r="D97" s="16"/>
    </row>
    <row r="98" spans="1:4" s="18" customFormat="1" x14ac:dyDescent="0.25">
      <c r="A98" s="22" t="s">
        <v>234</v>
      </c>
      <c r="B98" s="22" t="s">
        <v>330</v>
      </c>
      <c r="C98" s="22" t="s">
        <v>189</v>
      </c>
      <c r="D98" s="17"/>
    </row>
    <row r="99" spans="1:4" s="18" customFormat="1" x14ac:dyDescent="0.25">
      <c r="A99" s="22"/>
      <c r="B99" s="22" t="s">
        <v>442</v>
      </c>
      <c r="C99" s="22" t="s">
        <v>22</v>
      </c>
      <c r="D99" s="17"/>
    </row>
    <row r="100" spans="1:4" s="18" customFormat="1" x14ac:dyDescent="0.25">
      <c r="A100" s="22"/>
      <c r="B100" s="22" t="s">
        <v>268</v>
      </c>
      <c r="C100" s="22" t="s">
        <v>22</v>
      </c>
      <c r="D100" s="16"/>
    </row>
    <row r="101" spans="1:4" s="18" customFormat="1" x14ac:dyDescent="0.25">
      <c r="A101" s="22"/>
      <c r="B101" s="22" t="s">
        <v>466</v>
      </c>
      <c r="C101" s="22" t="s">
        <v>22</v>
      </c>
      <c r="D101" s="16"/>
    </row>
    <row r="102" spans="1:4" s="18" customFormat="1" x14ac:dyDescent="0.25">
      <c r="A102" s="22"/>
      <c r="B102" s="22" t="s">
        <v>250</v>
      </c>
      <c r="C102" s="22" t="s">
        <v>22</v>
      </c>
      <c r="D102" s="16"/>
    </row>
    <row r="103" spans="1:4" s="18" customFormat="1" x14ac:dyDescent="0.25">
      <c r="A103" s="22"/>
      <c r="B103" s="19" t="s">
        <v>497</v>
      </c>
      <c r="C103" s="19" t="s">
        <v>57</v>
      </c>
      <c r="D103" s="16"/>
    </row>
    <row r="104" spans="1:4" s="18" customFormat="1" x14ac:dyDescent="0.25">
      <c r="A104" s="22"/>
      <c r="B104" s="22" t="s">
        <v>429</v>
      </c>
      <c r="C104" s="22" t="s">
        <v>371</v>
      </c>
      <c r="D104" s="17"/>
    </row>
    <row r="105" spans="1:4" s="18" customFormat="1" x14ac:dyDescent="0.25">
      <c r="A105" s="22"/>
      <c r="B105" s="22" t="s">
        <v>247</v>
      </c>
      <c r="C105" s="22" t="s">
        <v>246</v>
      </c>
      <c r="D105" s="17"/>
    </row>
    <row r="106" spans="1:4" s="18" customFormat="1" x14ac:dyDescent="0.25">
      <c r="A106" s="22"/>
      <c r="B106" s="19" t="s">
        <v>498</v>
      </c>
      <c r="C106" s="19" t="s">
        <v>210</v>
      </c>
      <c r="D106" s="16"/>
    </row>
    <row r="107" spans="1:4" s="18" customFormat="1" x14ac:dyDescent="0.25">
      <c r="A107" s="22"/>
      <c r="B107" s="22" t="s">
        <v>272</v>
      </c>
      <c r="C107" s="22" t="s">
        <v>271</v>
      </c>
      <c r="D107" s="17"/>
    </row>
    <row r="108" spans="1:4" s="18" customFormat="1" x14ac:dyDescent="0.25">
      <c r="A108" s="22"/>
      <c r="B108" s="22" t="s">
        <v>338</v>
      </c>
      <c r="C108" s="22" t="s">
        <v>131</v>
      </c>
      <c r="D108" s="17"/>
    </row>
    <row r="109" spans="1:4" s="18" customFormat="1" x14ac:dyDescent="0.25">
      <c r="A109" s="22"/>
      <c r="B109" s="22" t="s">
        <v>394</v>
      </c>
      <c r="C109" s="22" t="s">
        <v>176</v>
      </c>
      <c r="D109" s="16"/>
    </row>
    <row r="110" spans="1:4" s="18" customFormat="1" x14ac:dyDescent="0.25">
      <c r="A110" s="22"/>
      <c r="B110" s="22" t="s">
        <v>300</v>
      </c>
      <c r="C110" s="22" t="s">
        <v>299</v>
      </c>
      <c r="D110" s="16"/>
    </row>
    <row r="111" spans="1:4" s="18" customFormat="1" x14ac:dyDescent="0.25">
      <c r="A111" s="22"/>
      <c r="B111" s="22" t="s">
        <v>393</v>
      </c>
      <c r="C111" s="22" t="s">
        <v>189</v>
      </c>
      <c r="D111" s="16"/>
    </row>
    <row r="112" spans="1:4" s="18" customFormat="1" x14ac:dyDescent="0.25">
      <c r="A112" s="22"/>
      <c r="B112" s="22" t="s">
        <v>342</v>
      </c>
      <c r="C112" s="22" t="s">
        <v>341</v>
      </c>
      <c r="D112" s="16"/>
    </row>
    <row r="113" spans="1:4" s="18" customFormat="1" x14ac:dyDescent="0.25">
      <c r="A113" s="22"/>
      <c r="B113" s="19" t="s">
        <v>499</v>
      </c>
      <c r="C113" s="19" t="s">
        <v>57</v>
      </c>
      <c r="D113" s="16"/>
    </row>
    <row r="114" spans="1:4" s="18" customFormat="1" x14ac:dyDescent="0.25">
      <c r="A114" s="22"/>
      <c r="B114" s="22" t="s">
        <v>462</v>
      </c>
      <c r="C114" s="22" t="s">
        <v>57</v>
      </c>
      <c r="D114" s="16"/>
    </row>
    <row r="115" spans="1:4" s="18" customFormat="1" x14ac:dyDescent="0.25">
      <c r="A115" s="22"/>
      <c r="B115" s="22" t="s">
        <v>369</v>
      </c>
      <c r="C115" s="22" t="s">
        <v>368</v>
      </c>
      <c r="D115" s="17"/>
    </row>
    <row r="116" spans="1:4" s="18" customFormat="1" x14ac:dyDescent="0.25">
      <c r="A116" s="22"/>
      <c r="B116" s="22" t="s">
        <v>372</v>
      </c>
      <c r="C116" s="22" t="s">
        <v>371</v>
      </c>
      <c r="D116" s="17"/>
    </row>
    <row r="117" spans="1:4" s="18" customFormat="1" x14ac:dyDescent="0.25">
      <c r="A117" s="22"/>
      <c r="B117" s="22" t="s">
        <v>405</v>
      </c>
      <c r="C117" s="22" t="s">
        <v>271</v>
      </c>
      <c r="D117" s="16"/>
    </row>
    <row r="118" spans="1:4" s="18" customFormat="1" x14ac:dyDescent="0.25">
      <c r="A118" s="22"/>
      <c r="B118" s="22" t="s">
        <v>283</v>
      </c>
      <c r="C118" s="22" t="s">
        <v>271</v>
      </c>
      <c r="D118" s="16"/>
    </row>
    <row r="119" spans="1:4" s="18" customFormat="1" x14ac:dyDescent="0.25">
      <c r="A119" s="22"/>
      <c r="B119" s="22" t="s">
        <v>356</v>
      </c>
      <c r="C119" s="22" t="s">
        <v>355</v>
      </c>
      <c r="D119" s="16"/>
    </row>
    <row r="120" spans="1:4" s="18" customFormat="1" x14ac:dyDescent="0.25">
      <c r="A120" s="22"/>
      <c r="B120" s="22" t="s">
        <v>435</v>
      </c>
      <c r="C120" s="22" t="s">
        <v>355</v>
      </c>
      <c r="D120" s="16"/>
    </row>
    <row r="121" spans="1:4" s="18" customFormat="1" x14ac:dyDescent="0.25">
      <c r="A121" s="22"/>
      <c r="B121" s="22" t="s">
        <v>479</v>
      </c>
      <c r="C121" s="22" t="s">
        <v>57</v>
      </c>
      <c r="D121" s="17"/>
    </row>
    <row r="122" spans="1:4" s="18" customFormat="1" x14ac:dyDescent="0.25">
      <c r="A122" s="22"/>
      <c r="B122" s="22" t="s">
        <v>478</v>
      </c>
      <c r="C122" s="22" t="s">
        <v>36</v>
      </c>
      <c r="D122" s="17"/>
    </row>
    <row r="123" spans="1:4" s="18" customFormat="1" x14ac:dyDescent="0.25">
      <c r="A123" s="22"/>
      <c r="B123" s="22" t="s">
        <v>357</v>
      </c>
      <c r="C123" s="22" t="s">
        <v>189</v>
      </c>
      <c r="D123" s="17"/>
    </row>
    <row r="124" spans="1:4" s="18" customFormat="1" x14ac:dyDescent="0.25">
      <c r="A124" s="22"/>
      <c r="B124" s="22" t="s">
        <v>284</v>
      </c>
      <c r="C124" s="22" t="s">
        <v>61</v>
      </c>
      <c r="D124" s="17"/>
    </row>
    <row r="125" spans="1:4" s="18" customFormat="1" x14ac:dyDescent="0.25">
      <c r="A125" s="22"/>
      <c r="B125" s="22" t="s">
        <v>249</v>
      </c>
      <c r="C125" s="22" t="s">
        <v>248</v>
      </c>
      <c r="D125" s="17"/>
    </row>
    <row r="126" spans="1:4" s="18" customFormat="1" x14ac:dyDescent="0.25">
      <c r="A126" s="22"/>
      <c r="B126" s="22" t="s">
        <v>346</v>
      </c>
      <c r="C126" s="22" t="s">
        <v>45</v>
      </c>
      <c r="D126" s="17"/>
    </row>
    <row r="127" spans="1:4" s="18" customFormat="1" x14ac:dyDescent="0.25">
      <c r="A127" s="22"/>
      <c r="B127" s="22" t="s">
        <v>421</v>
      </c>
      <c r="C127" s="22" t="s">
        <v>82</v>
      </c>
      <c r="D127" s="16"/>
    </row>
    <row r="128" spans="1:4" s="18" customFormat="1" x14ac:dyDescent="0.25">
      <c r="A128" s="22"/>
      <c r="B128" s="22" t="s">
        <v>293</v>
      </c>
      <c r="C128" s="22" t="s">
        <v>82</v>
      </c>
      <c r="D128" s="16"/>
    </row>
    <row r="129" spans="1:4" s="18" customFormat="1" x14ac:dyDescent="0.25">
      <c r="A129" s="22" t="s">
        <v>235</v>
      </c>
      <c r="B129" s="22" t="s">
        <v>437</v>
      </c>
      <c r="C129" s="22" t="s">
        <v>352</v>
      </c>
      <c r="D129" s="17"/>
    </row>
    <row r="130" spans="1:4" s="18" customFormat="1" x14ac:dyDescent="0.25">
      <c r="A130" s="22"/>
      <c r="B130" s="22" t="s">
        <v>307</v>
      </c>
      <c r="C130" s="22" t="s">
        <v>64</v>
      </c>
      <c r="D130" s="17"/>
    </row>
    <row r="131" spans="1:4" s="18" customFormat="1" x14ac:dyDescent="0.25">
      <c r="A131" s="22"/>
      <c r="B131" s="22" t="s">
        <v>365</v>
      </c>
      <c r="C131" s="22" t="s">
        <v>364</v>
      </c>
      <c r="D131" s="16"/>
    </row>
    <row r="132" spans="1:4" s="18" customFormat="1" x14ac:dyDescent="0.25">
      <c r="A132" s="22"/>
      <c r="B132" s="19" t="s">
        <v>500</v>
      </c>
      <c r="C132" s="19" t="s">
        <v>138</v>
      </c>
      <c r="D132" s="16"/>
    </row>
    <row r="133" spans="1:4" s="18" customFormat="1" x14ac:dyDescent="0.25">
      <c r="A133" s="22"/>
      <c r="B133" s="19" t="s">
        <v>501</v>
      </c>
      <c r="C133" s="19" t="s">
        <v>85</v>
      </c>
      <c r="D133" s="17"/>
    </row>
    <row r="134" spans="1:4" s="18" customFormat="1" x14ac:dyDescent="0.25">
      <c r="A134" s="22"/>
      <c r="B134" s="22" t="s">
        <v>386</v>
      </c>
      <c r="C134" s="22" t="s">
        <v>131</v>
      </c>
      <c r="D134" s="17"/>
    </row>
    <row r="135" spans="1:4" s="18" customFormat="1" x14ac:dyDescent="0.25">
      <c r="A135" s="22"/>
      <c r="B135" s="22" t="s">
        <v>440</v>
      </c>
      <c r="C135" s="22" t="s">
        <v>64</v>
      </c>
      <c r="D135" s="16"/>
    </row>
    <row r="136" spans="1:4" s="18" customFormat="1" x14ac:dyDescent="0.25">
      <c r="A136" s="22"/>
      <c r="B136" s="22" t="s">
        <v>473</v>
      </c>
      <c r="C136" s="22" t="s">
        <v>128</v>
      </c>
      <c r="D136" s="17"/>
    </row>
    <row r="137" spans="1:4" s="18" customFormat="1" x14ac:dyDescent="0.25">
      <c r="A137" s="22" t="s">
        <v>236</v>
      </c>
      <c r="B137" s="22" t="s">
        <v>334</v>
      </c>
      <c r="C137" s="22" t="s">
        <v>48</v>
      </c>
      <c r="D137" s="17"/>
    </row>
    <row r="138" spans="1:4" s="18" customFormat="1" x14ac:dyDescent="0.25">
      <c r="A138" s="22"/>
      <c r="B138" s="22" t="s">
        <v>390</v>
      </c>
      <c r="C138" s="22" t="s">
        <v>389</v>
      </c>
      <c r="D138" s="16"/>
    </row>
    <row r="139" spans="1:4" s="18" customFormat="1" x14ac:dyDescent="0.25">
      <c r="A139" s="22"/>
      <c r="B139" s="22" t="s">
        <v>388</v>
      </c>
      <c r="C139" s="22" t="s">
        <v>189</v>
      </c>
      <c r="D139" s="17"/>
    </row>
    <row r="140" spans="1:4" s="18" customFormat="1" x14ac:dyDescent="0.25">
      <c r="A140" s="22"/>
      <c r="B140" s="19" t="s">
        <v>502</v>
      </c>
      <c r="C140" s="19" t="s">
        <v>57</v>
      </c>
      <c r="D140" s="17"/>
    </row>
    <row r="141" spans="1:4" s="18" customFormat="1" x14ac:dyDescent="0.25">
      <c r="A141" s="22"/>
      <c r="B141" s="22" t="s">
        <v>417</v>
      </c>
      <c r="C141" s="22" t="s">
        <v>416</v>
      </c>
      <c r="D141" s="16"/>
    </row>
    <row r="142" spans="1:4" s="18" customFormat="1" x14ac:dyDescent="0.25">
      <c r="A142" s="22"/>
      <c r="B142" s="22" t="s">
        <v>260</v>
      </c>
      <c r="C142" s="22" t="s">
        <v>259</v>
      </c>
      <c r="D142" s="16"/>
    </row>
    <row r="143" spans="1:4" s="18" customFormat="1" x14ac:dyDescent="0.25">
      <c r="A143" s="22"/>
      <c r="B143" s="19" t="s">
        <v>503</v>
      </c>
      <c r="C143" s="19" t="s">
        <v>131</v>
      </c>
      <c r="D143" s="17"/>
    </row>
    <row r="144" spans="1:4" s="18" customFormat="1" x14ac:dyDescent="0.25">
      <c r="A144" s="22"/>
      <c r="B144" s="22" t="s">
        <v>470</v>
      </c>
      <c r="C144" s="22" t="s">
        <v>54</v>
      </c>
      <c r="D144" s="17"/>
    </row>
    <row r="145" spans="1:4" s="18" customFormat="1" x14ac:dyDescent="0.25">
      <c r="A145" s="22"/>
      <c r="B145" s="22" t="s">
        <v>329</v>
      </c>
      <c r="C145" s="22" t="s">
        <v>57</v>
      </c>
      <c r="D145" s="16"/>
    </row>
    <row r="146" spans="1:4" s="18" customFormat="1" x14ac:dyDescent="0.25">
      <c r="A146" s="22"/>
      <c r="B146" s="19" t="s">
        <v>504</v>
      </c>
      <c r="C146" s="19" t="s">
        <v>64</v>
      </c>
      <c r="D146" s="17"/>
    </row>
    <row r="147" spans="1:4" s="18" customFormat="1" x14ac:dyDescent="0.25">
      <c r="A147" s="22"/>
      <c r="B147" s="22" t="s">
        <v>412</v>
      </c>
      <c r="C147" s="22" t="s">
        <v>64</v>
      </c>
      <c r="D147" s="17"/>
    </row>
    <row r="148" spans="1:4" s="18" customFormat="1" x14ac:dyDescent="0.25">
      <c r="A148" s="22"/>
      <c r="B148" s="22" t="s">
        <v>465</v>
      </c>
      <c r="C148" s="22" t="s">
        <v>208</v>
      </c>
      <c r="D148" s="16"/>
    </row>
    <row r="149" spans="1:4" s="18" customFormat="1" x14ac:dyDescent="0.25">
      <c r="A149" s="22"/>
      <c r="B149" s="19" t="s">
        <v>505</v>
      </c>
      <c r="C149" s="19" t="s">
        <v>124</v>
      </c>
      <c r="D149" s="17"/>
    </row>
    <row r="150" spans="1:4" s="18" customFormat="1" x14ac:dyDescent="0.25">
      <c r="A150" s="22"/>
      <c r="B150" s="22" t="s">
        <v>452</v>
      </c>
      <c r="C150" s="22" t="s">
        <v>451</v>
      </c>
      <c r="D150" s="17"/>
    </row>
    <row r="151" spans="1:4" s="18" customFormat="1" x14ac:dyDescent="0.25">
      <c r="A151" s="22" t="s">
        <v>237</v>
      </c>
      <c r="B151" s="22" t="s">
        <v>373</v>
      </c>
      <c r="C151" s="22" t="s">
        <v>28</v>
      </c>
      <c r="D151" s="17"/>
    </row>
    <row r="152" spans="1:4" s="18" customFormat="1" x14ac:dyDescent="0.25">
      <c r="A152" s="22"/>
      <c r="B152" s="22" t="s">
        <v>427</v>
      </c>
      <c r="C152" s="22" t="s">
        <v>16</v>
      </c>
      <c r="D152" s="17"/>
    </row>
    <row r="153" spans="1:4" s="18" customFormat="1" x14ac:dyDescent="0.25">
      <c r="A153" s="22"/>
      <c r="B153" s="22" t="s">
        <v>454</v>
      </c>
      <c r="C153" s="22" t="s">
        <v>453</v>
      </c>
      <c r="D153" s="16"/>
    </row>
    <row r="154" spans="1:4" s="18" customFormat="1" x14ac:dyDescent="0.25">
      <c r="A154" s="22"/>
      <c r="B154" s="22" t="s">
        <v>258</v>
      </c>
      <c r="C154" s="22" t="s">
        <v>253</v>
      </c>
      <c r="D154" s="17"/>
    </row>
    <row r="155" spans="1:4" s="18" customFormat="1" x14ac:dyDescent="0.25">
      <c r="A155" s="22" t="s">
        <v>238</v>
      </c>
      <c r="B155" s="22" t="s">
        <v>303</v>
      </c>
      <c r="C155" s="22" t="s">
        <v>302</v>
      </c>
      <c r="D155" s="17"/>
    </row>
    <row r="156" spans="1:4" s="18" customFormat="1" x14ac:dyDescent="0.25">
      <c r="A156" s="22" t="s">
        <v>516</v>
      </c>
      <c r="B156" s="22" t="s">
        <v>406</v>
      </c>
      <c r="C156" s="22" t="s">
        <v>384</v>
      </c>
      <c r="D156" s="16"/>
    </row>
    <row r="157" spans="1:4" s="18" customFormat="1" x14ac:dyDescent="0.25">
      <c r="A157" s="22"/>
      <c r="B157" s="22" t="s">
        <v>469</v>
      </c>
      <c r="C157" s="22" t="s">
        <v>64</v>
      </c>
      <c r="D157" s="17"/>
    </row>
    <row r="158" spans="1:4" s="18" customFormat="1" x14ac:dyDescent="0.25">
      <c r="A158" s="22" t="s">
        <v>239</v>
      </c>
      <c r="B158" s="19" t="s">
        <v>506</v>
      </c>
      <c r="C158" s="19" t="s">
        <v>13</v>
      </c>
      <c r="D158" s="17"/>
    </row>
    <row r="159" spans="1:4" s="18" customFormat="1" x14ac:dyDescent="0.25">
      <c r="A159" s="22"/>
      <c r="B159" s="22" t="s">
        <v>335</v>
      </c>
      <c r="C159" s="22" t="s">
        <v>28</v>
      </c>
      <c r="D159" s="16"/>
    </row>
    <row r="160" spans="1:4" s="18" customFormat="1" x14ac:dyDescent="0.25">
      <c r="A160" s="22"/>
      <c r="B160" s="19" t="s">
        <v>507</v>
      </c>
      <c r="C160" s="19" t="s">
        <v>28</v>
      </c>
      <c r="D160" s="16"/>
    </row>
    <row r="161" spans="1:4" s="18" customFormat="1" x14ac:dyDescent="0.25">
      <c r="A161" s="22"/>
      <c r="B161" s="22" t="s">
        <v>443</v>
      </c>
      <c r="C161" s="22" t="s">
        <v>28</v>
      </c>
      <c r="D161" s="17"/>
    </row>
    <row r="162" spans="1:4" s="18" customFormat="1" x14ac:dyDescent="0.25">
      <c r="A162" s="22"/>
      <c r="B162" s="22" t="s">
        <v>280</v>
      </c>
      <c r="C162" s="22" t="s">
        <v>246</v>
      </c>
      <c r="D162" s="17"/>
    </row>
    <row r="163" spans="1:4" s="18" customFormat="1" x14ac:dyDescent="0.25">
      <c r="A163" s="22"/>
      <c r="B163" s="22" t="s">
        <v>464</v>
      </c>
      <c r="C163" s="22" t="s">
        <v>246</v>
      </c>
      <c r="D163" s="16"/>
    </row>
    <row r="164" spans="1:4" s="18" customFormat="1" x14ac:dyDescent="0.25">
      <c r="A164" s="22"/>
      <c r="B164" s="22" t="s">
        <v>270</v>
      </c>
      <c r="C164" s="22" t="s">
        <v>246</v>
      </c>
      <c r="D164" s="17"/>
    </row>
    <row r="165" spans="1:4" s="18" customFormat="1" x14ac:dyDescent="0.25">
      <c r="A165" s="22"/>
      <c r="B165" s="22" t="s">
        <v>267</v>
      </c>
      <c r="C165" s="22" t="s">
        <v>266</v>
      </c>
      <c r="D165" s="17"/>
    </row>
    <row r="166" spans="1:4" s="18" customFormat="1" x14ac:dyDescent="0.25">
      <c r="A166" s="22"/>
      <c r="B166" s="22" t="s">
        <v>432</v>
      </c>
      <c r="C166" s="22" t="s">
        <v>117</v>
      </c>
      <c r="D166" s="16"/>
    </row>
    <row r="167" spans="1:4" s="18" customFormat="1" x14ac:dyDescent="0.25">
      <c r="A167" s="22"/>
      <c r="B167" s="22" t="s">
        <v>397</v>
      </c>
      <c r="C167" s="22" t="s">
        <v>22</v>
      </c>
      <c r="D167" s="17"/>
    </row>
    <row r="168" spans="1:4" s="18" customFormat="1" x14ac:dyDescent="0.25">
      <c r="A168" s="22"/>
      <c r="B168" s="22" t="s">
        <v>438</v>
      </c>
      <c r="C168" s="22" t="s">
        <v>75</v>
      </c>
      <c r="D168" s="17"/>
    </row>
    <row r="169" spans="1:4" s="18" customFormat="1" x14ac:dyDescent="0.25">
      <c r="A169" s="22"/>
      <c r="B169" s="22" t="s">
        <v>353</v>
      </c>
      <c r="C169" s="22" t="s">
        <v>352</v>
      </c>
      <c r="D169" s="16"/>
    </row>
    <row r="170" spans="1:4" s="18" customFormat="1" x14ac:dyDescent="0.25">
      <c r="A170" s="22"/>
      <c r="B170" s="22" t="s">
        <v>363</v>
      </c>
      <c r="C170" s="22" t="s">
        <v>202</v>
      </c>
      <c r="D170" s="17"/>
    </row>
    <row r="171" spans="1:4" s="18" customFormat="1" x14ac:dyDescent="0.25">
      <c r="A171" s="22"/>
      <c r="B171" s="22" t="s">
        <v>424</v>
      </c>
      <c r="C171" s="22" t="s">
        <v>423</v>
      </c>
      <c r="D171" s="17"/>
    </row>
    <row r="172" spans="1:4" s="18" customFormat="1" x14ac:dyDescent="0.25">
      <c r="A172" s="22"/>
      <c r="B172" s="22" t="s">
        <v>426</v>
      </c>
      <c r="C172" s="22" t="s">
        <v>425</v>
      </c>
      <c r="D172" s="16"/>
    </row>
    <row r="173" spans="1:4" s="18" customFormat="1" x14ac:dyDescent="0.25">
      <c r="A173" s="22"/>
      <c r="B173" s="22" t="s">
        <v>408</v>
      </c>
      <c r="C173" s="22" t="s">
        <v>407</v>
      </c>
      <c r="D173" s="17"/>
    </row>
    <row r="174" spans="1:4" s="18" customFormat="1" x14ac:dyDescent="0.25">
      <c r="A174" s="22"/>
      <c r="B174" s="19" t="s">
        <v>508</v>
      </c>
      <c r="C174" s="19" t="s">
        <v>124</v>
      </c>
      <c r="D174" s="17"/>
    </row>
    <row r="175" spans="1:4" s="18" customFormat="1" x14ac:dyDescent="0.25">
      <c r="A175" s="22"/>
      <c r="B175" s="22" t="s">
        <v>467</v>
      </c>
      <c r="C175" s="22" t="s">
        <v>64</v>
      </c>
      <c r="D175" s="16"/>
    </row>
    <row r="176" spans="1:4" s="18" customFormat="1" x14ac:dyDescent="0.25">
      <c r="A176" s="22"/>
      <c r="B176" s="22" t="s">
        <v>286</v>
      </c>
      <c r="C176" s="22" t="s">
        <v>103</v>
      </c>
      <c r="D176" s="17"/>
    </row>
    <row r="177" spans="1:4" s="18" customFormat="1" x14ac:dyDescent="0.25">
      <c r="A177" s="22"/>
      <c r="B177" s="22" t="s">
        <v>348</v>
      </c>
      <c r="C177" s="22" t="s">
        <v>347</v>
      </c>
      <c r="D177" s="17"/>
    </row>
    <row r="178" spans="1:4" s="18" customFormat="1" x14ac:dyDescent="0.25">
      <c r="A178" s="22"/>
      <c r="B178" s="22" t="s">
        <v>297</v>
      </c>
      <c r="C178" s="22" t="s">
        <v>28</v>
      </c>
      <c r="D178" s="16"/>
    </row>
    <row r="179" spans="1:4" s="18" customFormat="1" x14ac:dyDescent="0.25">
      <c r="A179" s="22"/>
      <c r="B179" s="22" t="s">
        <v>403</v>
      </c>
      <c r="C179" s="22" t="s">
        <v>402</v>
      </c>
      <c r="D179" s="16"/>
    </row>
    <row r="180" spans="1:4" s="18" customFormat="1" x14ac:dyDescent="0.25">
      <c r="A180" s="22"/>
      <c r="B180" s="22" t="s">
        <v>256</v>
      </c>
      <c r="C180" s="22" t="s">
        <v>28</v>
      </c>
      <c r="D180" s="16"/>
    </row>
    <row r="181" spans="1:4" s="18" customFormat="1" x14ac:dyDescent="0.25">
      <c r="A181" s="22"/>
      <c r="B181" s="22" t="s">
        <v>431</v>
      </c>
      <c r="C181" s="22" t="s">
        <v>384</v>
      </c>
      <c r="D181" s="16"/>
    </row>
    <row r="182" spans="1:4" s="18" customFormat="1" x14ac:dyDescent="0.25">
      <c r="A182" s="22"/>
      <c r="B182" s="22" t="s">
        <v>327</v>
      </c>
      <c r="C182" s="22" t="s">
        <v>326</v>
      </c>
      <c r="D182" s="16"/>
    </row>
    <row r="183" spans="1:4" s="18" customFormat="1" x14ac:dyDescent="0.25">
      <c r="A183" s="22"/>
      <c r="B183" s="22" t="s">
        <v>392</v>
      </c>
      <c r="C183" s="22" t="s">
        <v>326</v>
      </c>
      <c r="D183" s="17"/>
    </row>
    <row r="184" spans="1:4" s="18" customFormat="1" x14ac:dyDescent="0.25">
      <c r="A184" s="22"/>
      <c r="B184" s="22" t="s">
        <v>474</v>
      </c>
      <c r="C184" s="22" t="s">
        <v>22</v>
      </c>
      <c r="D184" s="17"/>
    </row>
    <row r="185" spans="1:4" s="18" customFormat="1" x14ac:dyDescent="0.25">
      <c r="A185" s="22"/>
      <c r="B185" s="22" t="s">
        <v>433</v>
      </c>
      <c r="C185" s="22" t="s">
        <v>22</v>
      </c>
      <c r="D185" s="16"/>
    </row>
    <row r="186" spans="1:4" s="18" customFormat="1" x14ac:dyDescent="0.25">
      <c r="A186" s="22"/>
      <c r="B186" s="19" t="s">
        <v>509</v>
      </c>
      <c r="C186" s="19" t="s">
        <v>178</v>
      </c>
      <c r="D186" s="16"/>
    </row>
    <row r="187" spans="1:4" s="18" customFormat="1" x14ac:dyDescent="0.25">
      <c r="A187" s="22"/>
      <c r="B187" s="19" t="s">
        <v>510</v>
      </c>
      <c r="C187" s="19" t="s">
        <v>95</v>
      </c>
      <c r="D187" s="17"/>
    </row>
    <row r="188" spans="1:4" s="18" customFormat="1" x14ac:dyDescent="0.25">
      <c r="A188" s="22"/>
      <c r="B188" s="22" t="s">
        <v>410</v>
      </c>
      <c r="C188" s="22" t="s">
        <v>409</v>
      </c>
      <c r="D188" s="17"/>
    </row>
    <row r="189" spans="1:4" s="18" customFormat="1" x14ac:dyDescent="0.25">
      <c r="A189" s="22"/>
      <c r="B189" s="22" t="s">
        <v>420</v>
      </c>
      <c r="C189" s="22" t="s">
        <v>419</v>
      </c>
      <c r="D189" s="16"/>
    </row>
    <row r="190" spans="1:4" s="18" customFormat="1" x14ac:dyDescent="0.25">
      <c r="A190" s="22"/>
      <c r="B190" s="22" t="s">
        <v>317</v>
      </c>
      <c r="C190" s="22" t="s">
        <v>28</v>
      </c>
      <c r="D190" s="17"/>
    </row>
    <row r="191" spans="1:4" s="18" customFormat="1" x14ac:dyDescent="0.25">
      <c r="A191" s="22"/>
      <c r="B191" s="22" t="s">
        <v>477</v>
      </c>
      <c r="C191" s="22" t="s">
        <v>28</v>
      </c>
      <c r="D191" s="17"/>
    </row>
    <row r="192" spans="1:4" s="18" customFormat="1" x14ac:dyDescent="0.25">
      <c r="A192" s="22"/>
      <c r="B192" s="22" t="s">
        <v>314</v>
      </c>
      <c r="C192" s="22" t="s">
        <v>103</v>
      </c>
      <c r="D192" s="16"/>
    </row>
    <row r="193" spans="1:4" s="18" customFormat="1" x14ac:dyDescent="0.25">
      <c r="A193" s="22"/>
      <c r="B193" s="22" t="s">
        <v>358</v>
      </c>
      <c r="C193" s="22" t="s">
        <v>253</v>
      </c>
      <c r="D193" s="17"/>
    </row>
    <row r="194" spans="1:4" s="18" customFormat="1" x14ac:dyDescent="0.25">
      <c r="A194" s="22"/>
      <c r="B194" s="22" t="s">
        <v>362</v>
      </c>
      <c r="C194" s="22" t="s">
        <v>361</v>
      </c>
      <c r="D194" s="17"/>
    </row>
    <row r="195" spans="1:4" s="18" customFormat="1" x14ac:dyDescent="0.25">
      <c r="A195" s="22"/>
      <c r="B195" s="22" t="s">
        <v>328</v>
      </c>
      <c r="C195" s="22" t="s">
        <v>22</v>
      </c>
      <c r="D195" s="16"/>
    </row>
    <row r="196" spans="1:4" s="18" customFormat="1" x14ac:dyDescent="0.25">
      <c r="A196" s="22"/>
      <c r="B196" s="19" t="s">
        <v>511</v>
      </c>
      <c r="C196" s="19" t="s">
        <v>22</v>
      </c>
      <c r="D196" s="17"/>
    </row>
    <row r="197" spans="1:4" s="18" customFormat="1" x14ac:dyDescent="0.25">
      <c r="A197" s="22"/>
      <c r="B197" s="22" t="s">
        <v>351</v>
      </c>
      <c r="C197" s="22" t="s">
        <v>64</v>
      </c>
      <c r="D197" s="17"/>
    </row>
    <row r="198" spans="1:4" s="18" customFormat="1" x14ac:dyDescent="0.25">
      <c r="A198" s="22"/>
      <c r="B198" s="22" t="s">
        <v>295</v>
      </c>
      <c r="C198" s="22" t="s">
        <v>294</v>
      </c>
      <c r="D198" s="16"/>
    </row>
    <row r="199" spans="1:4" s="18" customFormat="1" x14ac:dyDescent="0.25">
      <c r="A199" s="22"/>
      <c r="B199" s="22" t="s">
        <v>276</v>
      </c>
      <c r="C199" s="22" t="s">
        <v>275</v>
      </c>
      <c r="D199" s="16"/>
    </row>
    <row r="200" spans="1:4" s="18" customFormat="1" x14ac:dyDescent="0.25">
      <c r="A200" s="22"/>
      <c r="B200" s="22" t="s">
        <v>350</v>
      </c>
      <c r="C200" s="22" t="s">
        <v>275</v>
      </c>
      <c r="D200" s="17"/>
    </row>
    <row r="201" spans="1:4" s="18" customFormat="1" x14ac:dyDescent="0.25">
      <c r="A201" s="22" t="s">
        <v>241</v>
      </c>
      <c r="B201" s="22" t="s">
        <v>265</v>
      </c>
      <c r="C201" s="22" t="s">
        <v>36</v>
      </c>
      <c r="D201" s="17"/>
    </row>
    <row r="202" spans="1:4" s="18" customFormat="1" x14ac:dyDescent="0.25">
      <c r="A202" s="22"/>
      <c r="B202" s="22" t="s">
        <v>312</v>
      </c>
      <c r="C202" s="22" t="s">
        <v>54</v>
      </c>
      <c r="D202" s="17"/>
    </row>
    <row r="203" spans="1:4" s="18" customFormat="1" x14ac:dyDescent="0.25">
      <c r="A203" s="22" t="s">
        <v>242</v>
      </c>
      <c r="B203" s="19" t="s">
        <v>512</v>
      </c>
      <c r="C203" s="19" t="s">
        <v>92</v>
      </c>
      <c r="D203" s="17"/>
    </row>
    <row r="204" spans="1:4" s="18" customFormat="1" x14ac:dyDescent="0.25">
      <c r="A204" s="22"/>
      <c r="B204" s="22" t="s">
        <v>331</v>
      </c>
      <c r="C204" s="22" t="s">
        <v>273</v>
      </c>
      <c r="D204" s="16"/>
    </row>
    <row r="205" spans="1:4" s="18" customFormat="1" x14ac:dyDescent="0.25">
      <c r="A205" s="22"/>
      <c r="B205" s="22" t="s">
        <v>274</v>
      </c>
      <c r="C205" s="22" t="s">
        <v>273</v>
      </c>
      <c r="D205" s="16"/>
    </row>
    <row r="206" spans="1:4" s="18" customFormat="1" x14ac:dyDescent="0.25">
      <c r="A206" s="22"/>
      <c r="B206" s="22" t="s">
        <v>434</v>
      </c>
      <c r="C206" s="22" t="s">
        <v>131</v>
      </c>
      <c r="D206" s="16"/>
    </row>
    <row r="207" spans="1:4" s="18" customFormat="1" x14ac:dyDescent="0.25">
      <c r="A207" s="22" t="s">
        <v>243</v>
      </c>
      <c r="B207" s="22" t="s">
        <v>383</v>
      </c>
      <c r="C207" s="22" t="s">
        <v>184</v>
      </c>
      <c r="D207" s="17"/>
    </row>
    <row r="208" spans="1:4" s="18" customFormat="1" x14ac:dyDescent="0.25">
      <c r="A208" s="22"/>
      <c r="B208" s="22" t="s">
        <v>316</v>
      </c>
      <c r="C208" s="22" t="s">
        <v>315</v>
      </c>
      <c r="D208" s="17"/>
    </row>
    <row r="209" spans="1:4" s="18" customFormat="1" x14ac:dyDescent="0.25">
      <c r="A209" s="22"/>
      <c r="B209" s="22" t="s">
        <v>404</v>
      </c>
      <c r="C209" s="22" t="s">
        <v>189</v>
      </c>
      <c r="D209" s="16"/>
    </row>
    <row r="210" spans="1:4" s="18" customFormat="1" x14ac:dyDescent="0.25">
      <c r="A210" s="22"/>
      <c r="B210" s="19" t="s">
        <v>513</v>
      </c>
      <c r="C210" s="19" t="s">
        <v>73</v>
      </c>
      <c r="D210" s="16"/>
    </row>
    <row r="211" spans="1:4" s="18" customFormat="1" x14ac:dyDescent="0.25">
      <c r="A211" s="22"/>
      <c r="B211" s="22" t="s">
        <v>298</v>
      </c>
      <c r="C211" s="22" t="s">
        <v>28</v>
      </c>
      <c r="D211" s="16"/>
    </row>
    <row r="212" spans="1:4" s="18" customFormat="1" x14ac:dyDescent="0.25">
      <c r="A212" s="22"/>
      <c r="B212" s="22" t="s">
        <v>396</v>
      </c>
      <c r="C212" s="22" t="s">
        <v>22</v>
      </c>
      <c r="D212" s="17"/>
    </row>
    <row r="213" spans="1:4" s="18" customFormat="1" x14ac:dyDescent="0.25">
      <c r="A213" s="22"/>
      <c r="B213" s="22" t="s">
        <v>281</v>
      </c>
      <c r="C213" s="22" t="s">
        <v>22</v>
      </c>
      <c r="D213" s="17"/>
    </row>
    <row r="214" spans="1:4" s="18" customFormat="1" x14ac:dyDescent="0.25">
      <c r="A214" s="22"/>
      <c r="B214" s="22" t="s">
        <v>370</v>
      </c>
      <c r="C214" s="22" t="s">
        <v>22</v>
      </c>
      <c r="D214" s="16"/>
    </row>
    <row r="215" spans="1:4" s="18" customFormat="1" x14ac:dyDescent="0.25">
      <c r="A215" s="22"/>
      <c r="B215" s="22" t="s">
        <v>395</v>
      </c>
      <c r="C215" s="22" t="s">
        <v>106</v>
      </c>
      <c r="D215" s="16"/>
    </row>
    <row r="216" spans="1:4" s="18" customFormat="1" x14ac:dyDescent="0.25">
      <c r="A216" s="22"/>
      <c r="B216" s="22" t="s">
        <v>319</v>
      </c>
      <c r="C216" s="22" t="s">
        <v>318</v>
      </c>
      <c r="D216" s="16"/>
    </row>
    <row r="217" spans="1:4" s="18" customFormat="1" x14ac:dyDescent="0.25">
      <c r="A217" s="22"/>
      <c r="B217" s="19" t="s">
        <v>514</v>
      </c>
      <c r="C217" s="19" t="s">
        <v>189</v>
      </c>
      <c r="D217" s="16"/>
    </row>
    <row r="218" spans="1:4" s="18" customFormat="1" x14ac:dyDescent="0.25">
      <c r="A218" s="22"/>
      <c r="B218" s="22" t="s">
        <v>296</v>
      </c>
      <c r="C218" s="22" t="s">
        <v>189</v>
      </c>
      <c r="D218" s="16"/>
    </row>
    <row r="219" spans="1:4" s="18" customFormat="1" x14ac:dyDescent="0.25">
      <c r="A219" s="22" t="s">
        <v>244</v>
      </c>
      <c r="B219" s="22" t="s">
        <v>289</v>
      </c>
      <c r="C219" s="22" t="s">
        <v>288</v>
      </c>
      <c r="D219" s="16"/>
    </row>
    <row r="220" spans="1:4" s="18" customFormat="1" x14ac:dyDescent="0.25">
      <c r="A220" s="22"/>
      <c r="B220" s="22" t="s">
        <v>385</v>
      </c>
      <c r="C220" s="22" t="s">
        <v>384</v>
      </c>
      <c r="D220" s="16"/>
    </row>
    <row r="221" spans="1:4" s="18" customFormat="1" x14ac:dyDescent="0.25">
      <c r="A221" s="22"/>
      <c r="B221" s="22" t="s">
        <v>252</v>
      </c>
      <c r="C221" s="22" t="s">
        <v>251</v>
      </c>
      <c r="D221" s="17"/>
    </row>
    <row r="222" spans="1:4" s="18" customFormat="1" x14ac:dyDescent="0.25">
      <c r="A222" s="22"/>
      <c r="B222" s="22" t="s">
        <v>324</v>
      </c>
      <c r="C222" s="22" t="s">
        <v>323</v>
      </c>
      <c r="D222" s="17"/>
    </row>
    <row r="223" spans="1:4" s="18" customFormat="1" x14ac:dyDescent="0.25">
      <c r="A223" s="23" t="s">
        <v>517</v>
      </c>
      <c r="B223" s="23"/>
      <c r="C223" s="23"/>
    </row>
  </sheetData>
  <sortState xmlns:xlrd2="http://schemas.microsoft.com/office/spreadsheetml/2017/richdata2" ref="B2:D222">
    <sortCondition ref="B1:B222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6"/>
  <sheetViews>
    <sheetView workbookViewId="0">
      <selection activeCell="D14" sqref="D14"/>
    </sheetView>
  </sheetViews>
  <sheetFormatPr baseColWidth="10" defaultRowHeight="15" x14ac:dyDescent="0.2"/>
  <cols>
    <col min="1" max="1" width="10.85546875" style="8" customWidth="1"/>
    <col min="2" max="3" width="16.85546875" style="8" customWidth="1"/>
    <col min="4" max="4" width="22.85546875" bestFit="1" customWidth="1"/>
    <col min="5" max="5" width="19.5703125" style="8" customWidth="1"/>
  </cols>
  <sheetData>
    <row r="1" spans="1:5" ht="15.75" x14ac:dyDescent="0.25">
      <c r="A1" s="8" t="s">
        <v>245</v>
      </c>
      <c r="B1" s="6" t="s">
        <v>0</v>
      </c>
      <c r="C1" s="6" t="s">
        <v>1</v>
      </c>
      <c r="D1" s="6" t="s">
        <v>515</v>
      </c>
      <c r="E1" s="6" t="s">
        <v>2</v>
      </c>
    </row>
    <row r="2" spans="1:5" ht="20.25" customHeight="1" x14ac:dyDescent="0.25">
      <c r="A2" s="8" t="s">
        <v>226</v>
      </c>
      <c r="B2" s="7" t="s">
        <v>214</v>
      </c>
      <c r="C2" s="8" t="s">
        <v>24</v>
      </c>
      <c r="D2" s="8" t="s">
        <v>480</v>
      </c>
      <c r="E2" s="8" t="s">
        <v>73</v>
      </c>
    </row>
    <row r="3" spans="1:5" ht="20.25" customHeight="1" x14ac:dyDescent="0.25">
      <c r="B3" s="7" t="s">
        <v>119</v>
      </c>
      <c r="C3" s="8" t="s">
        <v>120</v>
      </c>
      <c r="D3" s="8" t="s">
        <v>418</v>
      </c>
      <c r="E3" s="8" t="s">
        <v>121</v>
      </c>
    </row>
    <row r="4" spans="1:5" ht="20.25" customHeight="1" x14ac:dyDescent="0.25">
      <c r="A4" s="8" t="s">
        <v>227</v>
      </c>
      <c r="B4" s="7" t="s">
        <v>17</v>
      </c>
      <c r="C4" s="8" t="s">
        <v>18</v>
      </c>
      <c r="D4" s="8" t="s">
        <v>309</v>
      </c>
      <c r="E4" s="8" t="s">
        <v>19</v>
      </c>
    </row>
    <row r="5" spans="1:5" ht="20.25" customHeight="1" x14ac:dyDescent="0.25">
      <c r="B5" s="7" t="s">
        <v>194</v>
      </c>
      <c r="C5" s="8" t="s">
        <v>195</v>
      </c>
      <c r="D5" s="8" t="s">
        <v>336</v>
      </c>
      <c r="E5" s="8" t="s">
        <v>33</v>
      </c>
    </row>
    <row r="6" spans="1:5" ht="20.25" customHeight="1" x14ac:dyDescent="0.25">
      <c r="B6" s="7" t="s">
        <v>203</v>
      </c>
      <c r="C6" s="8" t="s">
        <v>204</v>
      </c>
      <c r="D6" s="8" t="s">
        <v>481</v>
      </c>
      <c r="E6" s="8" t="s">
        <v>92</v>
      </c>
    </row>
    <row r="7" spans="1:5" ht="20.25" customHeight="1" x14ac:dyDescent="0.25">
      <c r="B7" s="7" t="s">
        <v>224</v>
      </c>
      <c r="C7" s="8" t="s">
        <v>225</v>
      </c>
      <c r="D7" s="8" t="s">
        <v>482</v>
      </c>
      <c r="E7" s="8" t="s">
        <v>64</v>
      </c>
    </row>
    <row r="8" spans="1:5" ht="20.25" customHeight="1" x14ac:dyDescent="0.25">
      <c r="B8" s="7" t="s">
        <v>104</v>
      </c>
      <c r="C8" s="8" t="s">
        <v>105</v>
      </c>
      <c r="D8" s="8" t="s">
        <v>483</v>
      </c>
      <c r="E8" s="8" t="s">
        <v>106</v>
      </c>
    </row>
    <row r="9" spans="1:5" ht="20.25" customHeight="1" x14ac:dyDescent="0.25">
      <c r="B9" s="7" t="s">
        <v>104</v>
      </c>
      <c r="C9" s="8" t="s">
        <v>89</v>
      </c>
      <c r="D9" s="8" t="s">
        <v>484</v>
      </c>
      <c r="E9" s="8" t="s">
        <v>106</v>
      </c>
    </row>
    <row r="10" spans="1:5" ht="20.25" customHeight="1" x14ac:dyDescent="0.25">
      <c r="B10" s="7" t="s">
        <v>104</v>
      </c>
      <c r="C10" s="8" t="s">
        <v>111</v>
      </c>
      <c r="D10" s="8" t="s">
        <v>485</v>
      </c>
      <c r="E10" s="8" t="s">
        <v>106</v>
      </c>
    </row>
    <row r="11" spans="1:5" ht="20.25" customHeight="1" x14ac:dyDescent="0.25">
      <c r="B11" s="7" t="s">
        <v>107</v>
      </c>
      <c r="C11" s="8" t="s">
        <v>108</v>
      </c>
      <c r="D11" s="8" t="s">
        <v>313</v>
      </c>
      <c r="E11" s="8" t="s">
        <v>48</v>
      </c>
    </row>
    <row r="12" spans="1:5" ht="20.25" customHeight="1" x14ac:dyDescent="0.25">
      <c r="B12" s="7" t="s">
        <v>107</v>
      </c>
      <c r="C12" s="8" t="s">
        <v>114</v>
      </c>
      <c r="D12" s="8" t="s">
        <v>486</v>
      </c>
      <c r="E12" s="8" t="s">
        <v>48</v>
      </c>
    </row>
    <row r="13" spans="1:5" ht="20.25" customHeight="1" x14ac:dyDescent="0.25">
      <c r="B13" s="7" t="s">
        <v>215</v>
      </c>
      <c r="C13" s="8" t="s">
        <v>216</v>
      </c>
      <c r="D13" s="8" t="s">
        <v>415</v>
      </c>
      <c r="E13" s="8" t="s">
        <v>22</v>
      </c>
    </row>
    <row r="14" spans="1:5" ht="20.25" customHeight="1" x14ac:dyDescent="0.25">
      <c r="B14" s="7" t="s">
        <v>90</v>
      </c>
      <c r="C14" s="8" t="s">
        <v>24</v>
      </c>
      <c r="D14" s="8" t="s">
        <v>399</v>
      </c>
      <c r="E14" s="8" t="s">
        <v>28</v>
      </c>
    </row>
    <row r="15" spans="1:5" ht="20.25" customHeight="1" x14ac:dyDescent="0.25">
      <c r="B15" s="7" t="s">
        <v>221</v>
      </c>
      <c r="C15" s="8" t="s">
        <v>89</v>
      </c>
      <c r="D15" s="8" t="s">
        <v>400</v>
      </c>
      <c r="E15" s="8" t="s">
        <v>222</v>
      </c>
    </row>
    <row r="16" spans="1:5" ht="20.25" customHeight="1" x14ac:dyDescent="0.25">
      <c r="B16" s="7" t="s">
        <v>142</v>
      </c>
      <c r="C16" s="8" t="s">
        <v>143</v>
      </c>
      <c r="D16" s="8" t="s">
        <v>411</v>
      </c>
      <c r="E16" s="8" t="s">
        <v>144</v>
      </c>
    </row>
    <row r="17" spans="1:5" ht="20.25" customHeight="1" x14ac:dyDescent="0.25">
      <c r="A17" s="8" t="s">
        <v>228</v>
      </c>
      <c r="B17" s="7" t="s">
        <v>55</v>
      </c>
      <c r="C17" s="8" t="s">
        <v>56</v>
      </c>
      <c r="D17" s="8" t="s">
        <v>337</v>
      </c>
      <c r="E17" s="8" t="s">
        <v>57</v>
      </c>
    </row>
    <row r="18" spans="1:5" ht="20.25" customHeight="1" x14ac:dyDescent="0.25">
      <c r="B18" s="7" t="s">
        <v>55</v>
      </c>
      <c r="C18" s="8" t="s">
        <v>65</v>
      </c>
      <c r="D18" s="8" t="s">
        <v>428</v>
      </c>
      <c r="E18" s="8" t="s">
        <v>28</v>
      </c>
    </row>
    <row r="19" spans="1:5" ht="20.25" customHeight="1" x14ac:dyDescent="0.25">
      <c r="B19" s="7" t="s">
        <v>146</v>
      </c>
      <c r="C19" s="8" t="s">
        <v>67</v>
      </c>
      <c r="D19" s="8" t="s">
        <v>487</v>
      </c>
      <c r="E19" s="8" t="s">
        <v>147</v>
      </c>
    </row>
    <row r="20" spans="1:5" ht="20.25" customHeight="1" x14ac:dyDescent="0.25">
      <c r="A20" s="8" t="s">
        <v>229</v>
      </c>
      <c r="B20" s="7" t="s">
        <v>158</v>
      </c>
      <c r="C20" s="8" t="s">
        <v>159</v>
      </c>
      <c r="D20" s="8" t="s">
        <v>460</v>
      </c>
      <c r="E20" s="8" t="s">
        <v>61</v>
      </c>
    </row>
    <row r="21" spans="1:5" ht="20.25" customHeight="1" x14ac:dyDescent="0.25">
      <c r="B21" s="7" t="s">
        <v>158</v>
      </c>
      <c r="C21" s="8" t="s">
        <v>162</v>
      </c>
      <c r="D21" s="8" t="s">
        <v>456</v>
      </c>
      <c r="E21" s="8" t="s">
        <v>61</v>
      </c>
    </row>
    <row r="22" spans="1:5" ht="20.25" customHeight="1" x14ac:dyDescent="0.25">
      <c r="B22" s="7" t="s">
        <v>59</v>
      </c>
      <c r="C22" s="8" t="s">
        <v>60</v>
      </c>
      <c r="D22" s="8" t="s">
        <v>301</v>
      </c>
      <c r="E22" s="8" t="s">
        <v>61</v>
      </c>
    </row>
    <row r="23" spans="1:5" ht="20.25" customHeight="1" x14ac:dyDescent="0.25">
      <c r="B23" s="7" t="s">
        <v>179</v>
      </c>
      <c r="C23" s="8" t="s">
        <v>180</v>
      </c>
      <c r="D23" s="8" t="s">
        <v>422</v>
      </c>
      <c r="E23" s="8" t="s">
        <v>64</v>
      </c>
    </row>
    <row r="24" spans="1:5" ht="20.25" customHeight="1" x14ac:dyDescent="0.25">
      <c r="A24" s="8" t="s">
        <v>230</v>
      </c>
      <c r="B24" s="7" t="s">
        <v>169</v>
      </c>
      <c r="C24" s="8" t="s">
        <v>170</v>
      </c>
      <c r="D24" s="8" t="s">
        <v>488</v>
      </c>
      <c r="E24" s="8" t="s">
        <v>171</v>
      </c>
    </row>
    <row r="25" spans="1:5" ht="20.25" customHeight="1" x14ac:dyDescent="0.25">
      <c r="B25" s="7" t="s">
        <v>20</v>
      </c>
      <c r="C25" s="8" t="s">
        <v>21</v>
      </c>
      <c r="D25" s="8" t="s">
        <v>378</v>
      </c>
      <c r="E25" s="8" t="s">
        <v>22</v>
      </c>
    </row>
    <row r="26" spans="1:5" ht="20.25" customHeight="1" x14ac:dyDescent="0.25">
      <c r="B26" s="7" t="s">
        <v>20</v>
      </c>
      <c r="C26" s="8" t="s">
        <v>145</v>
      </c>
      <c r="D26" s="8" t="s">
        <v>381</v>
      </c>
      <c r="E26" s="8" t="s">
        <v>22</v>
      </c>
    </row>
    <row r="27" spans="1:5" ht="20.25" customHeight="1" x14ac:dyDescent="0.25">
      <c r="B27" s="7" t="s">
        <v>20</v>
      </c>
      <c r="C27" s="8" t="s">
        <v>160</v>
      </c>
      <c r="D27" s="8" t="s">
        <v>449</v>
      </c>
      <c r="E27" s="8" t="s">
        <v>22</v>
      </c>
    </row>
    <row r="28" spans="1:5" ht="20.25" customHeight="1" x14ac:dyDescent="0.25">
      <c r="B28" s="7" t="s">
        <v>20</v>
      </c>
      <c r="C28" s="8" t="s">
        <v>127</v>
      </c>
      <c r="D28" s="8" t="s">
        <v>263</v>
      </c>
      <c r="E28" s="8" t="s">
        <v>161</v>
      </c>
    </row>
    <row r="29" spans="1:5" ht="20.25" customHeight="1" x14ac:dyDescent="0.25">
      <c r="B29" s="7" t="s">
        <v>152</v>
      </c>
      <c r="C29" s="8" t="s">
        <v>96</v>
      </c>
      <c r="D29" s="8" t="s">
        <v>366</v>
      </c>
      <c r="E29" s="8" t="s">
        <v>153</v>
      </c>
    </row>
    <row r="30" spans="1:5" ht="20.25" customHeight="1" x14ac:dyDescent="0.25">
      <c r="B30" s="7" t="s">
        <v>139</v>
      </c>
      <c r="C30" s="8" t="s">
        <v>140</v>
      </c>
      <c r="D30" s="8" t="s">
        <v>489</v>
      </c>
      <c r="E30" s="8" t="s">
        <v>141</v>
      </c>
    </row>
    <row r="31" spans="1:5" ht="20.25" customHeight="1" x14ac:dyDescent="0.25">
      <c r="B31" s="7" t="s">
        <v>76</v>
      </c>
      <c r="C31" s="8" t="s">
        <v>77</v>
      </c>
      <c r="D31" s="8" t="s">
        <v>490</v>
      </c>
      <c r="E31" s="8" t="s">
        <v>28</v>
      </c>
    </row>
    <row r="32" spans="1:5" ht="20.25" customHeight="1" x14ac:dyDescent="0.25">
      <c r="B32" s="7" t="s">
        <v>58</v>
      </c>
      <c r="C32" s="8" t="s">
        <v>56</v>
      </c>
      <c r="D32" s="8" t="s">
        <v>472</v>
      </c>
      <c r="E32" s="8" t="s">
        <v>28</v>
      </c>
    </row>
    <row r="33" spans="1:5" ht="20.25" customHeight="1" x14ac:dyDescent="0.25">
      <c r="A33" s="8" t="s">
        <v>231</v>
      </c>
      <c r="B33" s="7" t="s">
        <v>156</v>
      </c>
      <c r="C33" s="8" t="s">
        <v>157</v>
      </c>
      <c r="D33" s="8" t="s">
        <v>292</v>
      </c>
      <c r="E33" s="8" t="s">
        <v>54</v>
      </c>
    </row>
    <row r="34" spans="1:5" ht="20.25" customHeight="1" x14ac:dyDescent="0.25">
      <c r="B34" s="7" t="s">
        <v>11</v>
      </c>
      <c r="C34" s="8" t="s">
        <v>12</v>
      </c>
      <c r="D34" s="8" t="s">
        <v>380</v>
      </c>
      <c r="E34" s="8" t="s">
        <v>13</v>
      </c>
    </row>
    <row r="35" spans="1:5" ht="20.25" customHeight="1" x14ac:dyDescent="0.25">
      <c r="B35" s="7" t="s">
        <v>11</v>
      </c>
      <c r="C35" s="8" t="s">
        <v>127</v>
      </c>
      <c r="D35" s="8" t="s">
        <v>491</v>
      </c>
      <c r="E35" s="8" t="s">
        <v>128</v>
      </c>
    </row>
    <row r="36" spans="1:5" ht="20.25" customHeight="1" x14ac:dyDescent="0.25">
      <c r="B36" s="7" t="s">
        <v>11</v>
      </c>
      <c r="C36" s="8" t="s">
        <v>220</v>
      </c>
      <c r="D36" s="8" t="s">
        <v>492</v>
      </c>
      <c r="E36" s="8" t="s">
        <v>13</v>
      </c>
    </row>
    <row r="37" spans="1:5" ht="20.25" customHeight="1" x14ac:dyDescent="0.25">
      <c r="A37" s="8" t="s">
        <v>232</v>
      </c>
      <c r="B37" s="7" t="s">
        <v>46</v>
      </c>
      <c r="C37" s="8" t="s">
        <v>47</v>
      </c>
      <c r="D37" s="8" t="s">
        <v>325</v>
      </c>
      <c r="E37" s="8" t="s">
        <v>48</v>
      </c>
    </row>
    <row r="38" spans="1:5" ht="20.25" customHeight="1" x14ac:dyDescent="0.25">
      <c r="B38" s="7" t="s">
        <v>86</v>
      </c>
      <c r="C38" s="8" t="s">
        <v>87</v>
      </c>
      <c r="D38" s="8" t="s">
        <v>459</v>
      </c>
      <c r="E38" s="8" t="s">
        <v>33</v>
      </c>
    </row>
    <row r="39" spans="1:5" ht="20.25" customHeight="1" x14ac:dyDescent="0.25">
      <c r="B39" s="7" t="s">
        <v>86</v>
      </c>
      <c r="C39" s="8" t="s">
        <v>148</v>
      </c>
      <c r="D39" s="8" t="s">
        <v>349</v>
      </c>
      <c r="E39" s="8" t="s">
        <v>33</v>
      </c>
    </row>
    <row r="40" spans="1:5" ht="20.25" customHeight="1" x14ac:dyDescent="0.25">
      <c r="B40" s="7" t="s">
        <v>163</v>
      </c>
      <c r="C40" s="8" t="s">
        <v>164</v>
      </c>
      <c r="D40" s="8" t="s">
        <v>269</v>
      </c>
      <c r="E40" s="8" t="s">
        <v>165</v>
      </c>
    </row>
    <row r="41" spans="1:5" ht="20.25" customHeight="1" x14ac:dyDescent="0.25">
      <c r="B41" s="7" t="s">
        <v>66</v>
      </c>
      <c r="C41" s="8" t="s">
        <v>67</v>
      </c>
      <c r="D41" s="8" t="s">
        <v>493</v>
      </c>
      <c r="E41" s="8" t="s">
        <v>22</v>
      </c>
    </row>
    <row r="42" spans="1:5" ht="20.25" customHeight="1" x14ac:dyDescent="0.25">
      <c r="B42" s="7" t="s">
        <v>49</v>
      </c>
      <c r="C42" s="8" t="s">
        <v>50</v>
      </c>
      <c r="D42" s="8" t="s">
        <v>463</v>
      </c>
      <c r="E42" s="8" t="s">
        <v>51</v>
      </c>
    </row>
    <row r="43" spans="1:5" ht="20.25" customHeight="1" x14ac:dyDescent="0.25">
      <c r="B43" s="7" t="s">
        <v>149</v>
      </c>
      <c r="C43" s="8" t="s">
        <v>150</v>
      </c>
      <c r="D43" s="8" t="s">
        <v>494</v>
      </c>
      <c r="E43" s="8" t="s">
        <v>121</v>
      </c>
    </row>
    <row r="44" spans="1:5" ht="20.25" customHeight="1" x14ac:dyDescent="0.25">
      <c r="B44" s="7" t="s">
        <v>211</v>
      </c>
      <c r="C44" s="8" t="s">
        <v>212</v>
      </c>
      <c r="D44" s="8" t="s">
        <v>495</v>
      </c>
      <c r="E44" s="8" t="s">
        <v>22</v>
      </c>
    </row>
    <row r="45" spans="1:5" ht="20.25" customHeight="1" x14ac:dyDescent="0.25">
      <c r="B45" s="7" t="s">
        <v>198</v>
      </c>
      <c r="C45" s="8" t="s">
        <v>199</v>
      </c>
      <c r="D45" s="8" t="s">
        <v>305</v>
      </c>
      <c r="E45" s="8" t="s">
        <v>200</v>
      </c>
    </row>
    <row r="46" spans="1:5" ht="20.25" customHeight="1" x14ac:dyDescent="0.25">
      <c r="B46" s="7" t="s">
        <v>68</v>
      </c>
      <c r="C46" s="8" t="s">
        <v>69</v>
      </c>
      <c r="D46" s="8" t="s">
        <v>257</v>
      </c>
      <c r="E46" s="8" t="s">
        <v>70</v>
      </c>
    </row>
    <row r="47" spans="1:5" ht="20.25" customHeight="1" x14ac:dyDescent="0.25">
      <c r="B47" s="7" t="s">
        <v>68</v>
      </c>
      <c r="C47" s="8" t="s">
        <v>98</v>
      </c>
      <c r="D47" s="8" t="s">
        <v>264</v>
      </c>
      <c r="E47" s="8" t="s">
        <v>223</v>
      </c>
    </row>
    <row r="48" spans="1:5" ht="20.25" customHeight="1" x14ac:dyDescent="0.25">
      <c r="B48" s="7" t="s">
        <v>40</v>
      </c>
      <c r="C48" s="8" t="s">
        <v>41</v>
      </c>
      <c r="D48" s="8" t="s">
        <v>339</v>
      </c>
      <c r="E48" s="8" t="s">
        <v>42</v>
      </c>
    </row>
    <row r="49" spans="1:5" ht="20.25" customHeight="1" x14ac:dyDescent="0.25">
      <c r="B49" s="7" t="s">
        <v>40</v>
      </c>
      <c r="C49" s="8" t="s">
        <v>96</v>
      </c>
      <c r="D49" s="8" t="s">
        <v>468</v>
      </c>
      <c r="E49" s="8" t="s">
        <v>97</v>
      </c>
    </row>
    <row r="50" spans="1:5" ht="20.25" customHeight="1" x14ac:dyDescent="0.25">
      <c r="B50" s="7" t="s">
        <v>132</v>
      </c>
      <c r="C50" s="8" t="s">
        <v>123</v>
      </c>
      <c r="D50" s="8" t="s">
        <v>436</v>
      </c>
      <c r="E50" s="8" t="s">
        <v>133</v>
      </c>
    </row>
    <row r="51" spans="1:5" ht="20.25" customHeight="1" x14ac:dyDescent="0.25">
      <c r="B51" s="7" t="s">
        <v>132</v>
      </c>
      <c r="C51" s="8" t="s">
        <v>143</v>
      </c>
      <c r="D51" s="8" t="s">
        <v>291</v>
      </c>
      <c r="E51" s="8" t="s">
        <v>133</v>
      </c>
    </row>
    <row r="52" spans="1:5" ht="20.25" customHeight="1" x14ac:dyDescent="0.25">
      <c r="B52" s="7" t="s">
        <v>217</v>
      </c>
      <c r="C52" s="8" t="s">
        <v>50</v>
      </c>
      <c r="D52" s="8" t="s">
        <v>444</v>
      </c>
      <c r="E52" s="8" t="s">
        <v>85</v>
      </c>
    </row>
    <row r="53" spans="1:5" ht="20.25" customHeight="1" x14ac:dyDescent="0.25">
      <c r="A53" s="8" t="s">
        <v>233</v>
      </c>
      <c r="B53" s="7" t="s">
        <v>129</v>
      </c>
      <c r="C53" s="8" t="s">
        <v>130</v>
      </c>
      <c r="D53" s="8" t="s">
        <v>496</v>
      </c>
      <c r="E53" s="8" t="s">
        <v>131</v>
      </c>
    </row>
    <row r="54" spans="1:5" ht="20.25" customHeight="1" x14ac:dyDescent="0.25">
      <c r="A54" s="8" t="s">
        <v>234</v>
      </c>
      <c r="B54" s="7" t="s">
        <v>37</v>
      </c>
      <c r="C54" s="8" t="s">
        <v>15</v>
      </c>
      <c r="D54" s="8" t="s">
        <v>268</v>
      </c>
      <c r="E54" s="8" t="s">
        <v>22</v>
      </c>
    </row>
    <row r="55" spans="1:5" ht="20.25" customHeight="1" x14ac:dyDescent="0.25">
      <c r="B55" s="7" t="s">
        <v>37</v>
      </c>
      <c r="C55" s="8" t="s">
        <v>98</v>
      </c>
      <c r="D55" s="8" t="s">
        <v>442</v>
      </c>
      <c r="E55" s="8" t="s">
        <v>22</v>
      </c>
    </row>
    <row r="56" spans="1:5" ht="20.25" customHeight="1" x14ac:dyDescent="0.25">
      <c r="B56" s="7" t="s">
        <v>37</v>
      </c>
      <c r="C56" s="8" t="s">
        <v>118</v>
      </c>
      <c r="D56" s="8" t="s">
        <v>497</v>
      </c>
      <c r="E56" s="8" t="s">
        <v>57</v>
      </c>
    </row>
    <row r="57" spans="1:5" ht="20.25" customHeight="1" x14ac:dyDescent="0.25">
      <c r="B57" s="7" t="s">
        <v>37</v>
      </c>
      <c r="C57" s="8" t="s">
        <v>193</v>
      </c>
      <c r="D57" s="8" t="s">
        <v>466</v>
      </c>
      <c r="E57" s="8" t="s">
        <v>22</v>
      </c>
    </row>
    <row r="58" spans="1:5" ht="20.25" customHeight="1" x14ac:dyDescent="0.25">
      <c r="B58" s="7" t="s">
        <v>23</v>
      </c>
      <c r="C58" s="8" t="s">
        <v>24</v>
      </c>
      <c r="D58" s="8" t="s">
        <v>247</v>
      </c>
      <c r="E58" s="8" t="s">
        <v>25</v>
      </c>
    </row>
    <row r="59" spans="1:5" ht="20.25" customHeight="1" x14ac:dyDescent="0.25">
      <c r="B59" s="7" t="s">
        <v>209</v>
      </c>
      <c r="C59" s="8" t="s">
        <v>149</v>
      </c>
      <c r="D59" s="8" t="s">
        <v>498</v>
      </c>
      <c r="E59" s="8" t="s">
        <v>210</v>
      </c>
    </row>
    <row r="60" spans="1:5" ht="20.25" customHeight="1" x14ac:dyDescent="0.25">
      <c r="B60" s="7" t="s">
        <v>174</v>
      </c>
      <c r="C60" s="8" t="s">
        <v>175</v>
      </c>
      <c r="D60" s="8" t="s">
        <v>394</v>
      </c>
      <c r="E60" s="8" t="s">
        <v>176</v>
      </c>
    </row>
    <row r="61" spans="1:5" ht="20.25" customHeight="1" x14ac:dyDescent="0.25">
      <c r="B61" s="7" t="s">
        <v>185</v>
      </c>
      <c r="C61" s="8" t="s">
        <v>186</v>
      </c>
      <c r="D61" s="8" t="s">
        <v>499</v>
      </c>
      <c r="E61" s="8" t="s">
        <v>57</v>
      </c>
    </row>
    <row r="62" spans="1:5" ht="20.25" customHeight="1" x14ac:dyDescent="0.25">
      <c r="B62" s="7" t="s">
        <v>74</v>
      </c>
      <c r="C62" s="8" t="s">
        <v>56</v>
      </c>
      <c r="D62" s="8" t="s">
        <v>435</v>
      </c>
      <c r="E62" s="8" t="s">
        <v>75</v>
      </c>
    </row>
    <row r="63" spans="1:5" ht="20.25" customHeight="1" x14ac:dyDescent="0.25">
      <c r="B63" s="7" t="s">
        <v>34</v>
      </c>
      <c r="C63" s="8" t="s">
        <v>35</v>
      </c>
      <c r="D63" s="8" t="s">
        <v>478</v>
      </c>
      <c r="E63" s="8" t="s">
        <v>36</v>
      </c>
    </row>
    <row r="64" spans="1:5" ht="20.25" customHeight="1" x14ac:dyDescent="0.25">
      <c r="B64" s="7" t="s">
        <v>34</v>
      </c>
      <c r="C64" s="8" t="s">
        <v>116</v>
      </c>
      <c r="D64" s="8" t="s">
        <v>479</v>
      </c>
      <c r="E64" s="8" t="s">
        <v>57</v>
      </c>
    </row>
    <row r="65" spans="1:5" ht="20.25" customHeight="1" x14ac:dyDescent="0.25">
      <c r="B65" s="7" t="s">
        <v>88</v>
      </c>
      <c r="C65" s="8" t="s">
        <v>89</v>
      </c>
      <c r="D65" s="8" t="s">
        <v>284</v>
      </c>
      <c r="E65" s="8" t="s">
        <v>61</v>
      </c>
    </row>
    <row r="66" spans="1:5" ht="20.25" customHeight="1" x14ac:dyDescent="0.25">
      <c r="B66" s="7" t="s">
        <v>43</v>
      </c>
      <c r="C66" s="8" t="s">
        <v>44</v>
      </c>
      <c r="D66" s="8" t="s">
        <v>346</v>
      </c>
      <c r="E66" s="8" t="s">
        <v>45</v>
      </c>
    </row>
    <row r="67" spans="1:5" ht="20.25" customHeight="1" x14ac:dyDescent="0.25">
      <c r="B67" s="7" t="s">
        <v>80</v>
      </c>
      <c r="C67" s="8" t="s">
        <v>81</v>
      </c>
      <c r="D67" s="8" t="s">
        <v>421</v>
      </c>
      <c r="E67" s="8" t="s">
        <v>82</v>
      </c>
    </row>
    <row r="68" spans="1:5" ht="20.25" customHeight="1" x14ac:dyDescent="0.25">
      <c r="B68" s="7" t="s">
        <v>80</v>
      </c>
      <c r="C68" s="8" t="s">
        <v>151</v>
      </c>
      <c r="D68" s="8" t="s">
        <v>293</v>
      </c>
      <c r="E68" s="8" t="s">
        <v>82</v>
      </c>
    </row>
    <row r="69" spans="1:5" ht="20.25" customHeight="1" x14ac:dyDescent="0.25">
      <c r="B69" s="7" t="s">
        <v>192</v>
      </c>
      <c r="C69" s="8" t="s">
        <v>41</v>
      </c>
      <c r="D69" s="8" t="s">
        <v>365</v>
      </c>
      <c r="E69" s="8" t="s">
        <v>103</v>
      </c>
    </row>
    <row r="70" spans="1:5" ht="20.25" customHeight="1" x14ac:dyDescent="0.25">
      <c r="B70" s="7" t="s">
        <v>136</v>
      </c>
      <c r="C70" s="8" t="s">
        <v>137</v>
      </c>
      <c r="D70" s="8" t="s">
        <v>500</v>
      </c>
      <c r="E70" s="8" t="s">
        <v>138</v>
      </c>
    </row>
    <row r="71" spans="1:5" ht="20.25" customHeight="1" x14ac:dyDescent="0.25">
      <c r="A71" s="8" t="s">
        <v>235</v>
      </c>
      <c r="B71" s="7" t="s">
        <v>83</v>
      </c>
      <c r="C71" s="8" t="s">
        <v>84</v>
      </c>
      <c r="D71" s="8" t="s">
        <v>501</v>
      </c>
      <c r="E71" s="8" t="s">
        <v>85</v>
      </c>
    </row>
    <row r="72" spans="1:5" ht="20.25" customHeight="1" x14ac:dyDescent="0.25">
      <c r="B72" s="7" t="s">
        <v>83</v>
      </c>
      <c r="C72" s="8" t="s">
        <v>196</v>
      </c>
      <c r="D72" s="8" t="s">
        <v>440</v>
      </c>
      <c r="E72" s="8" t="s">
        <v>64</v>
      </c>
    </row>
    <row r="73" spans="1:5" ht="20.25" customHeight="1" x14ac:dyDescent="0.25">
      <c r="B73" s="7" t="s">
        <v>110</v>
      </c>
      <c r="C73" s="8" t="s">
        <v>166</v>
      </c>
      <c r="D73" s="8" t="s">
        <v>473</v>
      </c>
      <c r="E73" s="8" t="s">
        <v>128</v>
      </c>
    </row>
    <row r="74" spans="1:5" ht="20.25" customHeight="1" x14ac:dyDescent="0.25">
      <c r="A74" s="8" t="s">
        <v>236</v>
      </c>
      <c r="B74" s="7" t="s">
        <v>205</v>
      </c>
      <c r="C74" s="8" t="s">
        <v>206</v>
      </c>
      <c r="D74" s="8" t="s">
        <v>502</v>
      </c>
      <c r="E74" s="8" t="s">
        <v>57</v>
      </c>
    </row>
    <row r="75" spans="1:5" ht="20.25" customHeight="1" x14ac:dyDescent="0.25">
      <c r="B75" s="7" t="s">
        <v>218</v>
      </c>
      <c r="C75" s="8" t="s">
        <v>183</v>
      </c>
      <c r="D75" s="8" t="s">
        <v>417</v>
      </c>
      <c r="E75" s="8" t="s">
        <v>219</v>
      </c>
    </row>
    <row r="76" spans="1:5" ht="20.25" customHeight="1" x14ac:dyDescent="0.25">
      <c r="B76" s="7" t="s">
        <v>167</v>
      </c>
      <c r="C76" s="8" t="s">
        <v>168</v>
      </c>
      <c r="D76" s="8" t="s">
        <v>503</v>
      </c>
      <c r="E76" s="8" t="s">
        <v>131</v>
      </c>
    </row>
    <row r="77" spans="1:5" ht="20.25" customHeight="1" x14ac:dyDescent="0.25">
      <c r="B77" s="7" t="s">
        <v>52</v>
      </c>
      <c r="C77" s="8" t="s">
        <v>53</v>
      </c>
      <c r="D77" s="8" t="s">
        <v>470</v>
      </c>
      <c r="E77" s="8" t="s">
        <v>54</v>
      </c>
    </row>
    <row r="78" spans="1:5" ht="20.25" customHeight="1" x14ac:dyDescent="0.25">
      <c r="B78" s="7" t="s">
        <v>62</v>
      </c>
      <c r="C78" s="8" t="s">
        <v>63</v>
      </c>
      <c r="D78" s="8" t="s">
        <v>504</v>
      </c>
      <c r="E78" s="8" t="s">
        <v>64</v>
      </c>
    </row>
    <row r="79" spans="1:5" ht="20.25" customHeight="1" x14ac:dyDescent="0.25">
      <c r="B79" s="7" t="s">
        <v>207</v>
      </c>
      <c r="C79" s="8" t="s">
        <v>69</v>
      </c>
      <c r="D79" s="8" t="s">
        <v>465</v>
      </c>
      <c r="E79" s="8" t="s">
        <v>208</v>
      </c>
    </row>
    <row r="80" spans="1:5" ht="20.25" customHeight="1" x14ac:dyDescent="0.25">
      <c r="B80" s="7" t="s">
        <v>125</v>
      </c>
      <c r="C80" s="8" t="s">
        <v>126</v>
      </c>
      <c r="D80" s="8" t="s">
        <v>505</v>
      </c>
      <c r="E80" s="8" t="s">
        <v>124</v>
      </c>
    </row>
    <row r="81" spans="1:5" ht="20.25" customHeight="1" x14ac:dyDescent="0.25">
      <c r="A81" s="8" t="s">
        <v>237</v>
      </c>
      <c r="B81" s="7" t="s">
        <v>109</v>
      </c>
      <c r="C81" s="8" t="s">
        <v>110</v>
      </c>
      <c r="D81" s="8" t="s">
        <v>373</v>
      </c>
      <c r="E81" s="8" t="s">
        <v>28</v>
      </c>
    </row>
    <row r="82" spans="1:5" ht="20.25" customHeight="1" x14ac:dyDescent="0.25">
      <c r="B82" s="7" t="s">
        <v>109</v>
      </c>
      <c r="C82" s="8" t="s">
        <v>213</v>
      </c>
      <c r="D82" s="8" t="s">
        <v>427</v>
      </c>
      <c r="E82" s="8" t="s">
        <v>16</v>
      </c>
    </row>
    <row r="83" spans="1:5" ht="20.25" customHeight="1" x14ac:dyDescent="0.25">
      <c r="A83" s="8" t="s">
        <v>238</v>
      </c>
      <c r="B83" s="7" t="s">
        <v>14</v>
      </c>
      <c r="C83" s="8" t="s">
        <v>15</v>
      </c>
      <c r="D83" s="8" t="s">
        <v>303</v>
      </c>
      <c r="E83" s="8" t="s">
        <v>16</v>
      </c>
    </row>
    <row r="84" spans="1:5" ht="20.25" customHeight="1" x14ac:dyDescent="0.25">
      <c r="A84" s="8" t="s">
        <v>239</v>
      </c>
      <c r="B84" s="7" t="s">
        <v>134</v>
      </c>
      <c r="C84" s="8" t="s">
        <v>135</v>
      </c>
      <c r="D84" s="8" t="s">
        <v>506</v>
      </c>
      <c r="E84" s="8" t="s">
        <v>13</v>
      </c>
    </row>
    <row r="85" spans="1:5" ht="20.25" customHeight="1" x14ac:dyDescent="0.25">
      <c r="B85" s="7" t="s">
        <v>26</v>
      </c>
      <c r="C85" s="8" t="s">
        <v>27</v>
      </c>
      <c r="D85" s="8" t="s">
        <v>507</v>
      </c>
      <c r="E85" s="8" t="s">
        <v>28</v>
      </c>
    </row>
    <row r="86" spans="1:5" ht="20.25" customHeight="1" x14ac:dyDescent="0.25">
      <c r="B86" s="7" t="s">
        <v>115</v>
      </c>
      <c r="C86" s="8" t="s">
        <v>116</v>
      </c>
      <c r="D86" s="8" t="s">
        <v>432</v>
      </c>
      <c r="E86" s="8" t="s">
        <v>117</v>
      </c>
    </row>
    <row r="87" spans="1:5" ht="20.25" customHeight="1" x14ac:dyDescent="0.25">
      <c r="A87" s="8" t="s">
        <v>240</v>
      </c>
      <c r="B87" s="7" t="s">
        <v>78</v>
      </c>
      <c r="C87" s="8" t="s">
        <v>79</v>
      </c>
      <c r="D87" s="8" t="s">
        <v>438</v>
      </c>
      <c r="E87" s="8" t="s">
        <v>75</v>
      </c>
    </row>
    <row r="88" spans="1:5" ht="20.25" customHeight="1" x14ac:dyDescent="0.25">
      <c r="B88" s="7" t="s">
        <v>201</v>
      </c>
      <c r="C88" s="8" t="s">
        <v>87</v>
      </c>
      <c r="D88" s="8" t="s">
        <v>363</v>
      </c>
      <c r="E88" s="8" t="s">
        <v>202</v>
      </c>
    </row>
    <row r="89" spans="1:5" ht="20.25" customHeight="1" x14ac:dyDescent="0.25">
      <c r="B89" s="7" t="s">
        <v>122</v>
      </c>
      <c r="C89" s="8" t="s">
        <v>123</v>
      </c>
      <c r="D89" s="8" t="s">
        <v>508</v>
      </c>
      <c r="E89" s="8" t="s">
        <v>124</v>
      </c>
    </row>
    <row r="90" spans="1:5" ht="20.25" customHeight="1" x14ac:dyDescent="0.25">
      <c r="B90" s="7" t="s">
        <v>190</v>
      </c>
      <c r="C90" s="8" t="s">
        <v>191</v>
      </c>
      <c r="D90" s="8" t="s">
        <v>256</v>
      </c>
      <c r="E90" s="8" t="s">
        <v>28</v>
      </c>
    </row>
    <row r="91" spans="1:5" ht="20.25" customHeight="1" x14ac:dyDescent="0.25">
      <c r="B91" s="7" t="s">
        <v>29</v>
      </c>
      <c r="C91" s="8" t="s">
        <v>30</v>
      </c>
      <c r="D91" s="8" t="s">
        <v>474</v>
      </c>
      <c r="E91" s="8" t="s">
        <v>22</v>
      </c>
    </row>
    <row r="92" spans="1:5" ht="20.25" customHeight="1" x14ac:dyDescent="0.25">
      <c r="B92" s="7" t="s">
        <v>177</v>
      </c>
      <c r="C92" s="8" t="s">
        <v>24</v>
      </c>
      <c r="D92" s="8" t="s">
        <v>509</v>
      </c>
      <c r="E92" s="8" t="s">
        <v>178</v>
      </c>
    </row>
    <row r="93" spans="1:5" ht="20.25" customHeight="1" x14ac:dyDescent="0.25">
      <c r="B93" s="7" t="s">
        <v>93</v>
      </c>
      <c r="C93" s="8" t="s">
        <v>94</v>
      </c>
      <c r="D93" s="8" t="s">
        <v>510</v>
      </c>
      <c r="E93" s="8" t="s">
        <v>95</v>
      </c>
    </row>
    <row r="94" spans="1:5" ht="20.25" customHeight="1" x14ac:dyDescent="0.25">
      <c r="B94" s="7" t="s">
        <v>38</v>
      </c>
      <c r="C94" s="8" t="s">
        <v>39</v>
      </c>
      <c r="D94" s="8" t="s">
        <v>477</v>
      </c>
      <c r="E94" s="8" t="s">
        <v>28</v>
      </c>
    </row>
    <row r="95" spans="1:5" ht="20.25" customHeight="1" x14ac:dyDescent="0.25">
      <c r="B95" s="7" t="s">
        <v>101</v>
      </c>
      <c r="C95" s="8" t="s">
        <v>102</v>
      </c>
      <c r="D95" s="8" t="s">
        <v>314</v>
      </c>
      <c r="E95" s="8" t="s">
        <v>103</v>
      </c>
    </row>
    <row r="96" spans="1:5" ht="20.25" customHeight="1" x14ac:dyDescent="0.25">
      <c r="B96" s="7" t="s">
        <v>99</v>
      </c>
      <c r="C96" s="8" t="s">
        <v>100</v>
      </c>
      <c r="D96" s="8" t="s">
        <v>511</v>
      </c>
      <c r="E96" s="8" t="s">
        <v>22</v>
      </c>
    </row>
    <row r="97" spans="1:5" ht="20.25" customHeight="1" x14ac:dyDescent="0.25">
      <c r="A97" s="8" t="s">
        <v>241</v>
      </c>
      <c r="B97" s="7" t="s">
        <v>181</v>
      </c>
      <c r="C97" s="8" t="s">
        <v>24</v>
      </c>
      <c r="D97" s="8" t="s">
        <v>312</v>
      </c>
      <c r="E97" s="8" t="s">
        <v>54</v>
      </c>
    </row>
    <row r="98" spans="1:5" ht="20.25" customHeight="1" x14ac:dyDescent="0.25">
      <c r="A98" s="8" t="s">
        <v>242</v>
      </c>
      <c r="B98" s="7" t="s">
        <v>91</v>
      </c>
      <c r="C98" s="8" t="s">
        <v>67</v>
      </c>
      <c r="D98" s="8" t="s">
        <v>512</v>
      </c>
      <c r="E98" s="8" t="s">
        <v>92</v>
      </c>
    </row>
    <row r="99" spans="1:5" ht="20.25" customHeight="1" x14ac:dyDescent="0.25">
      <c r="B99" s="7" t="s">
        <v>154</v>
      </c>
      <c r="C99" s="8" t="s">
        <v>155</v>
      </c>
      <c r="D99" s="8" t="s">
        <v>434</v>
      </c>
      <c r="E99" s="8" t="s">
        <v>131</v>
      </c>
    </row>
    <row r="100" spans="1:5" ht="20.25" customHeight="1" x14ac:dyDescent="0.25">
      <c r="A100" s="8" t="s">
        <v>243</v>
      </c>
      <c r="B100" s="7" t="s">
        <v>182</v>
      </c>
      <c r="C100" s="8" t="s">
        <v>183</v>
      </c>
      <c r="D100" s="8" t="s">
        <v>383</v>
      </c>
      <c r="E100" s="8" t="s">
        <v>184</v>
      </c>
    </row>
    <row r="101" spans="1:5" ht="20.25" customHeight="1" x14ac:dyDescent="0.25">
      <c r="B101" s="7" t="s">
        <v>71</v>
      </c>
      <c r="C101" s="8" t="s">
        <v>72</v>
      </c>
      <c r="D101" s="8" t="s">
        <v>513</v>
      </c>
      <c r="E101" s="8" t="s">
        <v>73</v>
      </c>
    </row>
    <row r="102" spans="1:5" ht="20.25" customHeight="1" x14ac:dyDescent="0.25">
      <c r="B102" s="7" t="s">
        <v>112</v>
      </c>
      <c r="C102" s="8" t="s">
        <v>113</v>
      </c>
      <c r="D102" s="8" t="s">
        <v>370</v>
      </c>
      <c r="E102" s="8" t="s">
        <v>22</v>
      </c>
    </row>
    <row r="103" spans="1:5" ht="20.25" customHeight="1" x14ac:dyDescent="0.25">
      <c r="B103" s="7" t="s">
        <v>112</v>
      </c>
      <c r="C103" s="8" t="s">
        <v>197</v>
      </c>
      <c r="D103" s="8" t="s">
        <v>281</v>
      </c>
      <c r="E103" s="8" t="s">
        <v>22</v>
      </c>
    </row>
    <row r="104" spans="1:5" ht="20.25" customHeight="1" x14ac:dyDescent="0.25">
      <c r="B104" s="7" t="s">
        <v>172</v>
      </c>
      <c r="C104" s="8" t="s">
        <v>173</v>
      </c>
      <c r="D104" s="8" t="s">
        <v>395</v>
      </c>
      <c r="E104" s="8" t="s">
        <v>106</v>
      </c>
    </row>
    <row r="105" spans="1:5" ht="20.25" customHeight="1" x14ac:dyDescent="0.25">
      <c r="B105" s="7" t="s">
        <v>187</v>
      </c>
      <c r="C105" s="8" t="s">
        <v>188</v>
      </c>
      <c r="D105" s="8" t="s">
        <v>514</v>
      </c>
      <c r="E105" s="8" t="s">
        <v>189</v>
      </c>
    </row>
    <row r="106" spans="1:5" ht="20.25" customHeight="1" x14ac:dyDescent="0.25">
      <c r="A106" s="8" t="s">
        <v>244</v>
      </c>
      <c r="B106" s="7" t="s">
        <v>31</v>
      </c>
      <c r="C106" s="8" t="s">
        <v>32</v>
      </c>
      <c r="D106" s="8" t="s">
        <v>324</v>
      </c>
      <c r="E106" s="8" t="s">
        <v>33</v>
      </c>
    </row>
  </sheetData>
  <sortState xmlns:xlrd2="http://schemas.microsoft.com/office/spreadsheetml/2017/richdata2" ref="B2:E106">
    <sortCondition ref="B2:B106"/>
  </sortState>
  <phoneticPr fontId="4" type="noConversion"/>
  <pageMargins left="0.78740157480314965" right="0.78740157480314965" top="0.76" bottom="0.88" header="0.41" footer="0.41"/>
  <pageSetup paperSize="9" orientation="portrait" horizontalDpi="0" verticalDpi="0" r:id="rId1"/>
  <headerFooter alignWithMargins="0">
    <oddFooter>&amp;CSeite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Auswertung-Cego-SM-2013.xls</WorkBookName>
  <MappingTemplateName/>
  <ColumnMaps/>
</IP21ConfigWorkBook>
</file>

<file path=customXml/itemProps1.xml><?xml version="1.0" encoding="utf-8"?>
<ds:datastoreItem xmlns:ds="http://schemas.openxmlformats.org/officeDocument/2006/customXml" ds:itemID="{259B6AB0-E9A2-46A4-B707-95B55CCEF4C3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Anmeldung</vt:lpstr>
      <vt:lpstr>Namen SchwMeisterschaft</vt:lpstr>
      <vt:lpstr>Namen</vt:lpstr>
      <vt:lpstr>Tabelle3</vt:lpstr>
      <vt:lpstr>Anmeldung!Drucktitel</vt:lpstr>
      <vt:lpstr>Namen!Drucktitel</vt:lpstr>
    </vt:vector>
  </TitlesOfParts>
  <Company>Rhodia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FREES</dc:creator>
  <cp:lastModifiedBy>Ski Schauinsland</cp:lastModifiedBy>
  <cp:lastPrinted>2023-04-16T16:45:49Z</cp:lastPrinted>
  <dcterms:created xsi:type="dcterms:W3CDTF">2012-09-12T08:40:12Z</dcterms:created>
  <dcterms:modified xsi:type="dcterms:W3CDTF">2023-04-16T16:49:01Z</dcterms:modified>
</cp:coreProperties>
</file>